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975" windowWidth="7785" windowHeight="7080" tabRatio="915" activeTab="6"/>
  </bookViews>
  <sheets>
    <sheet name="ЛВЖ, комб" sheetId="1" r:id="rId1"/>
    <sheet name="ПРН" sheetId="2" r:id="rId2"/>
    <sheet name="ШВМ и ШВМД" sheetId="3" r:id="rId3"/>
    <sheet name="ШВДУ и ШВМУ" sheetId="4" r:id="rId4"/>
    <sheet name="ШВ и ШВУ" sheetId="5" r:id="rId5"/>
    <sheet name="ШВ Специальные" sheetId="6" r:id="rId6"/>
    <sheet name="Вентиляция" sheetId="7" r:id="rId7"/>
  </sheets>
  <definedNames>
    <definedName name="_xlnm.Print_Area" localSheetId="6">'Вентиляция'!$A$1:$H$194</definedName>
    <definedName name="_xlnm.Print_Area" localSheetId="0">'ЛВЖ, комб'!$A$1:$F$110</definedName>
    <definedName name="_xlnm.Print_Area" localSheetId="4">'ШВ и ШВУ'!$A$1:$G$175</definedName>
    <definedName name="_xlnm.Print_Area" localSheetId="5">'ШВ Специальные'!$A$1:$G$22</definedName>
    <definedName name="_xlnm.Print_Area" localSheetId="3">'ШВДУ и ШВМУ'!$A$1:$G$269</definedName>
    <definedName name="_xlnm.Print_Area" localSheetId="2">'ШВМ и ШВМД'!$A$1:$G$477</definedName>
  </definedNames>
  <calcPr fullCalcOnLoad="1"/>
</workbook>
</file>

<file path=xl/sharedStrings.xml><?xml version="1.0" encoding="utf-8"?>
<sst xmlns="http://schemas.openxmlformats.org/spreadsheetml/2006/main" count="3012" uniqueCount="1354">
  <si>
    <t>Вытяжной вентилятор радиальный с корпусом из оцинкованной стали, переходник 200/250 мм</t>
  </si>
  <si>
    <t>1800 ШВМкв-взр</t>
  </si>
  <si>
    <t>1800 ШВМдв-взр</t>
  </si>
  <si>
    <t>Шкафы вытяжные модульные ШВМ взрывозащищенные</t>
  </si>
  <si>
    <t>1200 ШВМкв-Н-взр</t>
  </si>
  <si>
    <t>1200 ШВМнв-Н-взр</t>
  </si>
  <si>
    <t>1200 ШВМдв-Н-взр</t>
  </si>
  <si>
    <t>1200 ШВМкв-ХС-эл</t>
  </si>
  <si>
    <t>1500 ШВМкв-ХС-эл</t>
  </si>
  <si>
    <t>1500 ШВМкв-ХС-2эл</t>
  </si>
  <si>
    <t>1800 ШВМкв-ХС-2эл</t>
  </si>
  <si>
    <t>1200 ШВМкв-ХС-прн</t>
  </si>
  <si>
    <t>1500 ШВМкв-ХС-прн</t>
  </si>
  <si>
    <r>
      <t xml:space="preserve">Шкафы вытяжные </t>
    </r>
    <r>
      <rPr>
        <b/>
        <sz val="18"/>
        <rFont val="Arial Cyr"/>
        <family val="0"/>
      </rPr>
      <t>специальные</t>
    </r>
    <r>
      <rPr>
        <b/>
        <sz val="14"/>
        <rFont val="Arial Cyr"/>
        <family val="0"/>
      </rPr>
      <t xml:space="preserve"> на основе серий ШВМ и ШВМД</t>
    </r>
  </si>
  <si>
    <t xml:space="preserve">Взрывозащищённый светильник </t>
  </si>
  <si>
    <t>1200 ШВМкв-прн</t>
  </si>
  <si>
    <t>1500 ШВМкв-прн</t>
  </si>
  <si>
    <t>1800 ШВМкв-прн</t>
  </si>
  <si>
    <t>Шкаф укомплектован взрывозащищёнными светильником и выключателем, бронированными стеклом и электрокабелем</t>
  </si>
  <si>
    <t>в исполнении Нерж/сталь -Н, вытяжная камера из нержавеющей стали с глубокими мойками</t>
  </si>
  <si>
    <t>1200ШВМн-Н-гм-взр</t>
  </si>
  <si>
    <t>с вентилятором и угольным фильтром</t>
  </si>
  <si>
    <t>отсек ЛВЖ - 2 выдв.ящика, отсек для кислот и щелочей - 2 двери</t>
  </si>
  <si>
    <t>KEMFIRE 600 A (type B)</t>
  </si>
  <si>
    <t>KEMFIRE 600 A (type A)</t>
  </si>
  <si>
    <t>2 двери - металл, таймер</t>
  </si>
  <si>
    <t>AAF 120 new</t>
  </si>
  <si>
    <t>AB 600</t>
  </si>
  <si>
    <t>ABW 600</t>
  </si>
  <si>
    <t>600х550х1990</t>
  </si>
  <si>
    <t xml:space="preserve">Тумбы безопасности для хранения кислот и щелочей в соответствии с требованиями EN 60335-1 и EN 60335-2-80  </t>
  </si>
  <si>
    <t>производства компании LaborSecuritySystem (Италия) для установки под вытяжной шкаф или лабораторный стол</t>
  </si>
  <si>
    <t>AB 1100</t>
  </si>
  <si>
    <t>AB 900/50</t>
  </si>
  <si>
    <t>A 600/50</t>
  </si>
  <si>
    <t>1100х500х1175</t>
  </si>
  <si>
    <t>AB 1200/50</t>
  </si>
  <si>
    <t xml:space="preserve">BOX VELENI MF-1 </t>
  </si>
  <si>
    <t>600х500х720</t>
  </si>
  <si>
    <t xml:space="preserve">Шкафы вытяжные модульные ШВМ и модульные демонстрационные ШВМД взрывозащищенные                                                                                                                              </t>
  </si>
  <si>
    <r>
      <t xml:space="preserve">Шкафы ШВМ с мойками можно заказать в исполнении с </t>
    </r>
    <r>
      <rPr>
        <b/>
        <sz val="9"/>
        <rFont val="Arial Cyr"/>
        <family val="0"/>
      </rPr>
      <t>боковыми стенками - стекло в алюмин</t>
    </r>
    <r>
      <rPr>
        <sz val="9"/>
        <rFont val="Arial Cyr"/>
        <family val="0"/>
      </rPr>
      <t>.р</t>
    </r>
    <r>
      <rPr>
        <b/>
        <sz val="9"/>
        <rFont val="Arial Cyr"/>
        <family val="0"/>
      </rPr>
      <t>амах. Такая комплектация называется Шкаф вытяжной модульный демонстрационный ШВМД с мойкой. Цены смотрите для шкафа ШВМ</t>
    </r>
  </si>
  <si>
    <t>600 мм</t>
  </si>
  <si>
    <t>900 мм</t>
  </si>
  <si>
    <t>внутр.глубина</t>
  </si>
  <si>
    <t>Обратный клапан на воздуховод 200 мм, металл</t>
  </si>
  <si>
    <t>Обратный клапан на воздуховод 200 мм, пластик</t>
  </si>
  <si>
    <t>Обратный клапан на воздуховод 250 мм, металл</t>
  </si>
  <si>
    <t>1500 ШВМУкб</t>
  </si>
  <si>
    <t>1500 ШВМУкв</t>
  </si>
  <si>
    <t>1500 ШВМУнв</t>
  </si>
  <si>
    <t>1500 ШВМУдв</t>
  </si>
  <si>
    <t>в алюмин. раме  с системой противовесов</t>
  </si>
  <si>
    <r>
      <t xml:space="preserve">экран вертикальный - </t>
    </r>
    <r>
      <rPr>
        <b/>
        <sz val="9"/>
        <rFont val="Arial Cyr"/>
        <family val="0"/>
      </rPr>
      <t>поликарбонат Lexan</t>
    </r>
    <r>
      <rPr>
        <sz val="9"/>
        <rFont val="Arial Cyr"/>
        <family val="0"/>
      </rPr>
      <t xml:space="preserve"> </t>
    </r>
  </si>
  <si>
    <t>1800 ШВМк-ХС-2эл</t>
  </si>
  <si>
    <t>1200 ШВМк-ХС-прн</t>
  </si>
  <si>
    <t>1500 ШВМк-ХС-прн</t>
  </si>
  <si>
    <t>цельнометаллические с наклонным подъёмом стекла</t>
  </si>
  <si>
    <t>б/вытяж.</t>
  </si>
  <si>
    <t>с вытяж.</t>
  </si>
  <si>
    <t>1500 ШВт</t>
  </si>
  <si>
    <t>1200 ШВт</t>
  </si>
  <si>
    <t>1200 ШВнп</t>
  </si>
  <si>
    <t>1500 ШВнп</t>
  </si>
  <si>
    <t>кран, сливная раковина и сливной сифон</t>
  </si>
  <si>
    <t xml:space="preserve">Подвесная тумба химстойкая под шкафы </t>
  </si>
  <si>
    <t>1260х340х</t>
  </si>
  <si>
    <t>х570</t>
  </si>
  <si>
    <t>1200 ТНшву-ХС</t>
  </si>
  <si>
    <t>1500 ТНшву-ХС</t>
  </si>
  <si>
    <t>1560х340х</t>
  </si>
  <si>
    <t>Вытяжные зонты</t>
  </si>
  <si>
    <t>1000 ЗВ</t>
  </si>
  <si>
    <t>500 ЗВ</t>
  </si>
  <si>
    <t>1000х500х450</t>
  </si>
  <si>
    <t>500х500х450</t>
  </si>
  <si>
    <t>Зонт вытяжной большой, фланец диаметром 200 мм</t>
  </si>
  <si>
    <t>Зонт вытяжной малый, фланец диаметром 200 мм</t>
  </si>
  <si>
    <t>Шибер (регулируемая заслонка) воздушного потока на воздуховод 200 мм, металл</t>
  </si>
  <si>
    <t xml:space="preserve">кран с дистанционным управлением, сливная </t>
  </si>
  <si>
    <t xml:space="preserve">раковина и сливной сифон </t>
  </si>
  <si>
    <t>type E</t>
  </si>
  <si>
    <r>
      <t xml:space="preserve">Шкаф вытяжной  </t>
    </r>
    <r>
      <rPr>
        <sz val="9"/>
        <rFont val="Arial Cyr"/>
        <family val="0"/>
      </rPr>
      <t>цельнометаллический</t>
    </r>
  </si>
  <si>
    <t>Выдвижные съёмные поддоны под реактивы в тумбе (2 шт.)</t>
  </si>
  <si>
    <t xml:space="preserve"> и  EN 60335-2-80  производства компании LaborSecuritySystem (Италия) </t>
  </si>
  <si>
    <t>1200х500х1690</t>
  </si>
  <si>
    <t>к шкафам ШВМ, ШВМД. ШВМУ, ШВДУ</t>
  </si>
  <si>
    <t>ручной (электромотор, 2-3 кнопки, ИК-датчик движения)</t>
  </si>
  <si>
    <t xml:space="preserve">Регулятор-анализатор расхода воздуха </t>
  </si>
  <si>
    <t>автоматический, в зависимости от датчика скорости потока + панель управления и световой барьер</t>
  </si>
  <si>
    <t>Замена полипропиленовой на керамическую сливную раковину, для столешниц  Wilsonart и                             керамика KS-12</t>
  </si>
  <si>
    <t>1200/900 ШВМкм</t>
  </si>
  <si>
    <t>1200/900 ШВМкмв</t>
  </si>
  <si>
    <t>1500/900 ШВМкм</t>
  </si>
  <si>
    <t>1500/900 ШВМкмв</t>
  </si>
  <si>
    <t>1800/900 ШВМкм</t>
  </si>
  <si>
    <t>1800/900 ШВМкмв</t>
  </si>
  <si>
    <t xml:space="preserve">Вытяжной вентилятор химстойкий (Испания, Франция) полипропил. корпус и крыльчатка, IP-55,     3000 куб в ч. </t>
  </si>
  <si>
    <t>500 куб.м. в ч.</t>
  </si>
  <si>
    <t>Комбинированные фильтры</t>
  </si>
  <si>
    <t>1100х510х1700</t>
  </si>
  <si>
    <t>Шибер (регулируемая заслонка) воздушного потока на воздуховод 250 мм, пластик</t>
  </si>
  <si>
    <t>Шибер (регулируемая заслонка) воздушного потока на воздуховод 250 мм,пластик,                                 с механическим управлением</t>
  </si>
  <si>
    <t>Шибер (регулируемая заслонка) воздушного потока на воздуховод 250 мм, пластик,                                  с электронным управлением (открыто-закрыто)</t>
  </si>
  <si>
    <t>Шибер (регулируемая заслонка) воздушного потока на воздуховод 250 мм, пластик,                                  с электронным управлением и плавной регулировкой угла открытия</t>
  </si>
  <si>
    <t>AC 1200 CM E</t>
  </si>
  <si>
    <t>AC   600 CM E</t>
  </si>
  <si>
    <t>AC  900/50 CM</t>
  </si>
  <si>
    <t>KEMFIRE 1700/50</t>
  </si>
  <si>
    <t>type D</t>
  </si>
  <si>
    <t>Дистанц. кран для воды на переднюю панель и выпуск на стену 90° дл. 100 мм</t>
  </si>
  <si>
    <t>1800 ШВМнв-Н-взр</t>
  </si>
  <si>
    <t>Сантехнический блок к напольному шкафу</t>
  </si>
  <si>
    <t>дист.кран д/воды,полипропил. сл.раковина, слив</t>
  </si>
  <si>
    <t>Возможна доукомплектация дистанц.кранами д/газа/воздуха/вакуума</t>
  </si>
  <si>
    <t>освещение, 3 роз., 2 АЗС</t>
  </si>
  <si>
    <t xml:space="preserve">Пластиковое покрытие тумбы с вытяжкой под реактивы,   </t>
  </si>
  <si>
    <t xml:space="preserve"> длина секции -   600 мм</t>
  </si>
  <si>
    <t xml:space="preserve"> длина секции - 1800 мм</t>
  </si>
  <si>
    <t xml:space="preserve"> длина секции - 1200 мм</t>
  </si>
  <si>
    <t>некоррадирующие петли, защищенные двери</t>
  </si>
  <si>
    <t>съемные полки - полипропилен/пластик, химстойк.воздуховод</t>
  </si>
  <si>
    <t>1200 ШВпп/w-гм</t>
  </si>
  <si>
    <t>1500 ШВпп/w-гм</t>
  </si>
  <si>
    <t>1500 ШВпп/w-2гм</t>
  </si>
  <si>
    <r>
      <t>1500 ШВ</t>
    </r>
    <r>
      <rPr>
        <b/>
        <sz val="9"/>
        <color indexed="10"/>
        <rFont val="Arial Cyr"/>
        <family val="0"/>
      </rPr>
      <t>пп</t>
    </r>
    <r>
      <rPr>
        <sz val="9"/>
        <rFont val="Arial Cyr"/>
        <family val="0"/>
      </rPr>
      <t>/к-2гм-взр</t>
    </r>
  </si>
  <si>
    <r>
      <t>1500 ШВ</t>
    </r>
    <r>
      <rPr>
        <b/>
        <sz val="9"/>
        <color indexed="10"/>
        <rFont val="Arial Cyr"/>
        <family val="0"/>
      </rPr>
      <t>пп</t>
    </r>
    <r>
      <rPr>
        <sz val="9"/>
        <rFont val="Arial Cyr"/>
        <family val="0"/>
      </rPr>
      <t>/к-гм-взр</t>
    </r>
  </si>
  <si>
    <t>1200 ШВМсп-Н-2гм</t>
  </si>
  <si>
    <t>1200ШВМсп-2гм</t>
  </si>
  <si>
    <t>1200 ШВМсп-ХС-2гм</t>
  </si>
  <si>
    <t>стеклами,</t>
  </si>
  <si>
    <t>в евро</t>
  </si>
  <si>
    <t>Фильтры с угольными картриджами в полипропиленовом крпусе</t>
  </si>
  <si>
    <r>
      <rPr>
        <sz val="9"/>
        <color indexed="60"/>
        <rFont val="Arial Cyr"/>
        <family val="0"/>
      </rPr>
      <t xml:space="preserve">держит температуру внутри </t>
    </r>
    <r>
      <rPr>
        <b/>
        <sz val="9"/>
        <color indexed="60"/>
        <rFont val="Arial Cyr"/>
        <family val="0"/>
      </rPr>
      <t>90</t>
    </r>
    <r>
      <rPr>
        <sz val="9"/>
        <color indexed="60"/>
        <rFont val="Arial Cyr"/>
        <family val="0"/>
      </rPr>
      <t xml:space="preserve"> минут</t>
    </r>
  </si>
  <si>
    <t>895х510х600</t>
  </si>
  <si>
    <t>Шкафы с синими дверьми</t>
  </si>
  <si>
    <t>AC 1200 S</t>
  </si>
  <si>
    <t>AC   900 S</t>
  </si>
  <si>
    <t>AC   600 S</t>
  </si>
  <si>
    <t>AC 1200/130 S</t>
  </si>
  <si>
    <t>AC   900/130 S</t>
  </si>
  <si>
    <t>AC   600/130 S</t>
  </si>
  <si>
    <t>1200х640х1950</t>
  </si>
  <si>
    <t>900х640х1950</t>
  </si>
  <si>
    <t>680х640х1950</t>
  </si>
  <si>
    <t>1200х640х1325</t>
  </si>
  <si>
    <t>900х640х1325</t>
  </si>
  <si>
    <t>680х640х1325</t>
  </si>
  <si>
    <t>Шкафы с желтыми дверьми</t>
  </si>
  <si>
    <t>петли и замок Ignis</t>
  </si>
  <si>
    <t>перенесены внутрь</t>
  </si>
  <si>
    <t>термо- и автозакр.дверей</t>
  </si>
  <si>
    <t>только для AC 1200CM,</t>
  </si>
  <si>
    <t>нет автозакрытия</t>
  </si>
  <si>
    <t>1180х640х1950</t>
  </si>
  <si>
    <t>1200х500х700</t>
  </si>
  <si>
    <t>900х500х700</t>
  </si>
  <si>
    <t>1700х510х600</t>
  </si>
  <si>
    <t>KEMFIRE 1000/50</t>
  </si>
  <si>
    <t>1495х510х600</t>
  </si>
  <si>
    <t>1195х510х600</t>
  </si>
  <si>
    <t>995х510х600</t>
  </si>
  <si>
    <t>ЛВЖ 1100 мм - 2 двери, кислоты и щелочи 600 мм - дверь</t>
  </si>
  <si>
    <t>ЛВЖ 1100 мм - выдв.ящик,  кислоты и щелочи 600 мм - дверь</t>
  </si>
  <si>
    <t>ЛВЖ 1100 мм - 2 выдв.ящика, кислоты и щелочи 600 мм - дверь</t>
  </si>
  <si>
    <t>ЛВЖ 600 мм - дверь, кислоты и щелочи 900 мм - 2 двери</t>
  </si>
  <si>
    <t>ЛВЖ 600 мм - выдв.ящик, кислоты и щелочи 900 мм - 2 двери</t>
  </si>
  <si>
    <t>ЛВЖ 900 мм - 2 двери, кислоты и щелочи 600 мм - дверь</t>
  </si>
  <si>
    <t>1200х500х1998</t>
  </si>
  <si>
    <t>переставляемые по высоте полки</t>
  </si>
  <si>
    <t>600х500х1998</t>
  </si>
  <si>
    <t>2 выдв.вертик. двери-секции, каждая с 4 корзин. с полипр.лотками</t>
  </si>
  <si>
    <t>без вентилятора, без уг.фильтра, без датчика наполнения</t>
  </si>
  <si>
    <t xml:space="preserve">2 мет.двери, 4 переставл. по высоте полки и нижн.поддон </t>
  </si>
  <si>
    <t>1000x470x2000</t>
  </si>
  <si>
    <t>PHYTOSAFETY 100</t>
  </si>
  <si>
    <t>Сменный картридж из активированного угля с устройством контроля наполнения фильтра CUNCTATOR к шкафам AB600, AB1100, AB 30/30, A600/50, AB900/50, AB 1200/50, Kemfire 600A</t>
  </si>
  <si>
    <t>1200ШВМпп/w-гм-взр</t>
  </si>
  <si>
    <t>1500ШВМпп/w-гм-взр</t>
  </si>
  <si>
    <t>1500ШВМпп/w-2гм-взр</t>
  </si>
  <si>
    <t>Вытяжной вентилятор канальный (Испания), пластик для шкафа под реактивы, IP-44, 150-180 куб. в час, вход Ø100 мм</t>
  </si>
  <si>
    <t>Вытяжной вентилятор канальный (Испания), пластик для шкафа под реактивы, IP-44, 200-240 куб. в час, вход Ø100 мм</t>
  </si>
  <si>
    <t>Вытяжной вентилятор канальный (Испания), пластик для шкафа под реактивы, IP-44, 300-360 куб. в час, вход Ø125 мм</t>
  </si>
  <si>
    <t>Вытяжной вентилятор канальный (Испания), пластик, для установки на вытяж.шкаф, IP-44, 500-580 куб. в час, вход Ø150 мм</t>
  </si>
  <si>
    <t>Вытяжной вентилятор канальный (Испания), пластик, для установки на вытяж.шкаф, IP-44, 900-1100 куб. в час, вход Ø200 мм</t>
  </si>
  <si>
    <t>Вытяжной вентилятор канальный (Испания), пластик, для установки на вытяж.шкаф, IP-44, 1100-1300 куб. в час, вход Ø250 мм</t>
  </si>
  <si>
    <t>Вытяжной вентилятор канальный (Испания), пластик, для установки на вытяж.шкаф, IP-44, 1600-2000 куб. в час, вход Ø315 мм</t>
  </si>
  <si>
    <t>Вытяжной вентилятор канальный (Испания), металл, для установки на вытяжной шкаф,    IP-44, 900-950 куб. в час, вход Ø200 мм</t>
  </si>
  <si>
    <t>Вытяжной вентилятор канальный (Испания), металл, для установки на вытяжной шкаф,    IP-44, 1000-1050 куб. в час, вход Ø250 мм</t>
  </si>
  <si>
    <t>Вытяжной вентилятор канальный (Испания), металл, для установки на вытяжной шкаф,    IP-44, 1700-1800 куб. в час, вход Ø315 мм</t>
  </si>
  <si>
    <t>Вытяжной вентилятор химстойкий (Испания, Франция) полипропиленовые корпус и крыльчатка, IP-55, 4200 куб в ч., переходник 200/250 пластиковый</t>
  </si>
  <si>
    <r>
      <t xml:space="preserve">Вытяжной вентилятор канальный взрывозащищенный (Швеция) пластиковый для установки на вытяжной шкаф, </t>
    </r>
    <r>
      <rPr>
        <sz val="10"/>
        <color indexed="12"/>
        <rFont val="Arial Cyr"/>
        <family val="0"/>
      </rPr>
      <t>IP-44</t>
    </r>
    <r>
      <rPr>
        <sz val="10"/>
        <rFont val="Arial Cyr"/>
        <family val="0"/>
      </rPr>
      <t>, 1000-1100куб. в час, вход Ø315 мм, трансформатор и регулятор скорости пятиступенчатый</t>
    </r>
  </si>
  <si>
    <t>Вытяжной вентилятор химстойкий (Испания, Франция) полипропил. корпус и крыльчатка, IP-55,     1200 куб в ч.,  вход Ø200 мм</t>
  </si>
  <si>
    <t>Вытяжной вентилятор химстойкий (Испания, Франция) полипропил. корпус и крыльчатка, IP-55,     1900 куб в ч.,  вход Ø200 мм</t>
  </si>
  <si>
    <t>Вытяжной вентилятор химстойкий (Испания, Франция) полипропил. корпус и крыльчатка, IP-55,     2800 куб в ч.,  вход Ø250 мм</t>
  </si>
  <si>
    <t>Вытяжной вентилятор химстойкий (Испания, Франция) полипропил. корпус и крыльчатка, IP-55,         3500 куб в ч.,  вход Ø200 мм</t>
  </si>
  <si>
    <t>Вытяжной вентилятор химстойкий (Испания, Франция) полипропил. корпус и крыльчатка, IP-55, 3650 куб в ч., вход Ø250 мм</t>
  </si>
  <si>
    <t>Комплект из картриджа из активированного угля с устройством контроля наполнения фильтра CUNCTATOR и установочной рамки к шкафам и тумбам для хранения ЛВЖ (KITF) типа AC 600CM</t>
  </si>
  <si>
    <t>KITF</t>
  </si>
  <si>
    <t>Поворотный прямоугольный воздуховод для установки на шкафы для хранения ЛВЖ с установленным комплектом KITF</t>
  </si>
  <si>
    <t>KIT03</t>
  </si>
  <si>
    <t>Комплект из вентилятора и картриджа из активированного угля с устройством контроля наполнения фильтра CUNCTATOR в установочном корпусе  к шкафам A120, AW120, A600, AW600</t>
  </si>
  <si>
    <t>KIT01</t>
  </si>
  <si>
    <t>F007</t>
  </si>
  <si>
    <r>
      <t xml:space="preserve">Сменный картридж из активированного угля с устройством контроля наполнения фильтра CUNCTATOR </t>
    </r>
    <r>
      <rPr>
        <b/>
        <sz val="9"/>
        <rFont val="Arial Cyr"/>
        <family val="0"/>
      </rPr>
      <t>для формалина</t>
    </r>
    <r>
      <rPr>
        <sz val="9"/>
        <rFont val="Arial Cyr"/>
        <family val="0"/>
      </rPr>
      <t xml:space="preserve"> к шкафам AB600, AB1100, AB 30/30, A600/50, AB900/50, AB 1200/50, Kemfire 600A</t>
    </r>
  </si>
  <si>
    <t>F007F</t>
  </si>
  <si>
    <r>
      <rPr>
        <b/>
        <sz val="12"/>
        <rFont val="Arial Cyr"/>
        <family val="0"/>
      </rPr>
      <t>Комбинированные шкафы безопасности</t>
    </r>
    <r>
      <rPr>
        <b/>
        <sz val="10"/>
        <color indexed="10"/>
        <rFont val="Arial Cyr"/>
        <family val="0"/>
      </rPr>
      <t xml:space="preserve"> </t>
    </r>
    <r>
      <rPr>
        <b/>
        <sz val="11"/>
        <color indexed="10"/>
        <rFont val="Arial Cyr"/>
        <family val="0"/>
      </rPr>
      <t>KEMFIRE</t>
    </r>
    <r>
      <rPr>
        <b/>
        <sz val="10"/>
        <rFont val="Arial Cyr"/>
        <family val="0"/>
      </rPr>
      <t xml:space="preserve"> для хранения ЛВЖ, кислот и щелочей в соответствии </t>
    </r>
  </si>
  <si>
    <r>
      <rPr>
        <b/>
        <sz val="12"/>
        <rFont val="Arial Cyr"/>
        <family val="0"/>
      </rPr>
      <t>Шкафы безопасности для хранения кислот и щелочей</t>
    </r>
    <r>
      <rPr>
        <b/>
        <sz val="11"/>
        <rFont val="Arial Cyr"/>
        <family val="0"/>
      </rPr>
      <t xml:space="preserve"> в соответствии с требованиями EN 60335-1  </t>
    </r>
  </si>
  <si>
    <r>
      <rPr>
        <b/>
        <sz val="12"/>
        <rFont val="Arial Cyr"/>
        <family val="0"/>
      </rPr>
      <t>Шкафы безопасности для хранения газовых баллонов</t>
    </r>
    <r>
      <rPr>
        <b/>
        <sz val="11"/>
        <rFont val="Arial Cyr"/>
        <family val="0"/>
      </rPr>
      <t xml:space="preserve"> в соответствии с требованиями  EN 14470-2</t>
    </r>
  </si>
  <si>
    <r>
      <rPr>
        <b/>
        <sz val="12"/>
        <rFont val="Arial Cyr"/>
        <family val="0"/>
      </rPr>
      <t>Шкафы безопасности для хранения пестицидов</t>
    </r>
    <r>
      <rPr>
        <b/>
        <sz val="11"/>
        <rFont val="Arial Cyr"/>
        <family val="0"/>
      </rPr>
      <t xml:space="preserve"> (ядохимикатов) фармацевтических и фитосанитарных препаратов в соответствии с требованиями директивы 91/414/CEE</t>
    </r>
  </si>
  <si>
    <r>
      <rPr>
        <b/>
        <sz val="12"/>
        <rFont val="Arial Cyr"/>
        <family val="0"/>
      </rPr>
      <t>Дополнительная комплектация</t>
    </r>
    <r>
      <rPr>
        <b/>
        <sz val="11"/>
        <rFont val="Arial Cyr"/>
        <family val="0"/>
      </rPr>
      <t xml:space="preserve"> к шкафам для безопасного хранения ЛВЖ, к шкафам для кислот и щелочей, к шкафам KEMFIRE - производства компании LaborSecuritySystem (Италия) </t>
    </r>
  </si>
  <si>
    <t>семисторный</t>
  </si>
  <si>
    <t>транзисторный</t>
  </si>
  <si>
    <r>
      <t xml:space="preserve">190020, г. Санкт-Петербург,  ул. Ул. Бумажная, д. 17,  </t>
    </r>
    <r>
      <rPr>
        <sz val="12"/>
        <rFont val="Times New Roman"/>
        <family val="1"/>
      </rPr>
      <t>ООО «Медвест»</t>
    </r>
  </si>
  <si>
    <t>тел./ф. (812) 447-97-30, т. (812) 327-91-88</t>
  </si>
  <si>
    <t>E-mail : medwest@lek.ru</t>
  </si>
  <si>
    <t>http://medwest.ru</t>
  </si>
  <si>
    <t>1200 ШВМкб-ХС-2гм</t>
  </si>
  <si>
    <t>1500 ШВМк-ХС-2гм</t>
  </si>
  <si>
    <t>1500 ШВМд-ХС-2гм</t>
  </si>
  <si>
    <t>1500 ШВМкб-ХС-2гм</t>
  </si>
  <si>
    <t>1200 ШВМк-взр</t>
  </si>
  <si>
    <t>1200 ШВМд-взр</t>
  </si>
  <si>
    <t>1200 ШВМкв-взр</t>
  </si>
  <si>
    <t>1200 ШВМдв-взр</t>
  </si>
  <si>
    <t>1800 ШВМк-взр</t>
  </si>
  <si>
    <t>1800 ШВМд-взр</t>
  </si>
  <si>
    <t xml:space="preserve">Фильтры </t>
  </si>
  <si>
    <t>Шибер (регулируемая заслонка) воздушного потока на воздуховод 200 мм, нерж.сталь                                  с электронным управлением и плавной регулировкой угла открытия</t>
  </si>
  <si>
    <t>Шибер (регулируемая заслонка) воздушного потока на воздуховод 200 мм, пластик,                                  с электронным управлением (открыто-закрыто)</t>
  </si>
  <si>
    <t>Шибер (регулируемая заслонка) воздушного потока на воздуховод 200 мм, нерж.сталь                                  с электронным управлением (открыто-закрыто)</t>
  </si>
  <si>
    <t>Обратный клапан на воздуховод 200 мм, нерж.сталь</t>
  </si>
  <si>
    <t>Обратный клапан на воздуховод 250 мм, нерж.сталь</t>
  </si>
  <si>
    <t>Обратный клапан на воздуховод 315 мм, нерж.сталь</t>
  </si>
  <si>
    <t>Комплект воздуховодов диаметром 200 мм, металл - 3 погон/метра</t>
  </si>
  <si>
    <t>Вытяжной вентилятор радиальный с корпусом из нержавеющей стали с взрывозащищенной электрикой и взрывозащищенным двигателем, переходник 200/250 мм</t>
  </si>
  <si>
    <t>Вентиляторы центробежные (радиальные)</t>
  </si>
  <si>
    <t>на 1 вытяжной шкаф (0,8 - 1,7 тыс. куб. м. в час)</t>
  </si>
  <si>
    <t>на 2-3 вытяжных шкафа (1,8 - 3,5 тыс. куб. м. в час)</t>
  </si>
  <si>
    <t>Вытяжной вентилятор радиальный с корпусом из оцинкованной стали, переходник 200/315 мм</t>
  </si>
  <si>
    <t>Вытяжной вентилятор радиальный с корпусом из нержавеющей стали, или (под заказ) из разнородных цветных металлов, переходник 200/315 мм</t>
  </si>
  <si>
    <t>Шибер (регулируемая заслонка) воздушного потока на воздуховод 200 мм, металл,                                  с электронным управлением и плавной регулировкой угла открытия</t>
  </si>
  <si>
    <t>Пластиковый поддон под реактивы в тумбу для реактивов  400 х 260 х 60 мм</t>
  </si>
  <si>
    <t>Вытяжной вентилятор химстойкий (Испания, Франция) полипропиленовые корпус и крыльчатка, IP-55, 11200 куб в ч., переходник 200/400 пластиковый</t>
  </si>
  <si>
    <t>Вытяжной вентилятор химстойкий (Испания, Франция) полипропиленовые корпус и крыльчатка, IP-55, 5800 куб в ч., переходник 200/315 пластиковый</t>
  </si>
  <si>
    <t>Пластиковые вытяжные рукава</t>
  </si>
  <si>
    <t>Настольные</t>
  </si>
  <si>
    <t>Двухсекционный</t>
  </si>
  <si>
    <t>Колено (поворот 90 гр.) диаметром 315 мм, металл</t>
  </si>
  <si>
    <t xml:space="preserve"> Шибера (воздушные заслонки, дроссель-клапаны)</t>
  </si>
  <si>
    <t>Трехсекционный</t>
  </si>
  <si>
    <t>Потолочные</t>
  </si>
  <si>
    <t>Четырехсекционный</t>
  </si>
  <si>
    <r>
      <t xml:space="preserve">держит температуру внутри </t>
    </r>
    <r>
      <rPr>
        <b/>
        <sz val="10"/>
        <color indexed="10"/>
        <rFont val="Arial Cyr"/>
        <family val="0"/>
      </rPr>
      <t>30</t>
    </r>
    <r>
      <rPr>
        <sz val="10"/>
        <color indexed="10"/>
        <rFont val="Arial Cyr"/>
        <family val="0"/>
      </rPr>
      <t xml:space="preserve"> минут</t>
    </r>
  </si>
  <si>
    <t xml:space="preserve">клапана системы вытяжки и </t>
  </si>
  <si>
    <t>рецеркулирования воздуха</t>
  </si>
  <si>
    <t>Вытяжные шкафы в исполнении "Химическистойкие" серий ШВ-ХС и ШВУ-ХС</t>
  </si>
  <si>
    <t>Дополнительная комплектация к вытяжным шкафам</t>
  </si>
  <si>
    <t>ТНшву</t>
  </si>
  <si>
    <t>1500 ШВМд-ХС-Lex</t>
  </si>
  <si>
    <t>Шибер (регулируемая заслонка) воздушного потока на воздуховод 200 мм, пластик</t>
  </si>
  <si>
    <t>1500 ШВдв-ХС-Lex</t>
  </si>
  <si>
    <t>1200 ШВУк-ХС-Lex</t>
  </si>
  <si>
    <t>1200 ШВУд-ХС-Lex</t>
  </si>
  <si>
    <t>1200 ШВУкв-ХС-Lex</t>
  </si>
  <si>
    <t>1200 ШВУдв-ХС-Lex</t>
  </si>
  <si>
    <t>1500 ШВУк-ХС-Lex</t>
  </si>
  <si>
    <t>1500 ШВУд-ХС-Lex</t>
  </si>
  <si>
    <t>1500 ШВУкв-ХСв-Lex</t>
  </si>
  <si>
    <t>1500 ШВУдв-ХС-Lex</t>
  </si>
  <si>
    <t>1200 ШВМк-ХС</t>
  </si>
  <si>
    <t>1200 ШВМд-ХС</t>
  </si>
  <si>
    <t>1200 ШВМкв-ХС</t>
  </si>
  <si>
    <t>1200 ШВМдв-ХС</t>
  </si>
  <si>
    <t>1500 ШВМк-ХС</t>
  </si>
  <si>
    <t>1500 ШВМд-ХС</t>
  </si>
  <si>
    <t>1500 ШВМкв-ХС</t>
  </si>
  <si>
    <t>1500 ШВМдв-ХС</t>
  </si>
  <si>
    <t>1800 ШВМк-ХС</t>
  </si>
  <si>
    <t>1800 ШВМд-ХС</t>
  </si>
  <si>
    <t>1800 ШВМкв-ХС</t>
  </si>
  <si>
    <t>1800 ШВМдв-ХС</t>
  </si>
  <si>
    <t>1500/900 ШВМУwв</t>
  </si>
  <si>
    <t>1500 ШВМУwв-ХС</t>
  </si>
  <si>
    <t>1500 ШВМУwв</t>
  </si>
  <si>
    <t>Колено (поворот 45 гр.) диаметром 100 мм, металл</t>
  </si>
  <si>
    <t>Колено (поворот 45 гр.) диаметром 160 мм, металл</t>
  </si>
  <si>
    <t>Колено (поворот 45 гр.) диаметром 200 мм, металл</t>
  </si>
  <si>
    <t>Колено (поворот 45 гр.) диаметром 250 мм, металл</t>
  </si>
  <si>
    <t>Колено (поворот 45 гр.) диаметром 100 мм, нерж.сталь</t>
  </si>
  <si>
    <t>Колено (поворот 45 гр.) диаметром 160 мм, нерж.сталь</t>
  </si>
  <si>
    <t>Колено (поворот 45 гр.) диаметром 200 мм, нерж.сталь</t>
  </si>
  <si>
    <t>Колено (поворот 45 гр.) диаметром 250 мм, нерж.сталь</t>
  </si>
  <si>
    <t>Колено (поворот 45 гр.) диаметром 100 мм, пластик</t>
  </si>
  <si>
    <t>Колено (поворот 45 гр.) диаметром 200 мм, пластик</t>
  </si>
  <si>
    <t>Колено (поворот 45 гр.) диаметром 250 мм, пластик</t>
  </si>
  <si>
    <t>Переход 100/160 металл</t>
  </si>
  <si>
    <t>Колено (поворот 90 гр.) диаметром 250 мм, нерж.сталь</t>
  </si>
  <si>
    <t>Полипропиленовый карбокс-фильтр с 6 угольными картриджами, вход-выход диаметром 250 мм (Италия)</t>
  </si>
  <si>
    <t xml:space="preserve">Полипропиленовый карбокс-фильтр с 4 угольными картриджами, вход-выход диаметром 250 мм (Италия) со встроенным вентилятором 1300 куб.м/час </t>
  </si>
  <si>
    <t xml:space="preserve">Полипропиленовый карбокс-фильтр с 6 угольными картриджами, вход-выход диаметром 250 мм (Италия) со встроенным вентилятором 1300 куб.м/час </t>
  </si>
  <si>
    <t>Шибер (регулируемая заслонка) воздушного потока на воздуховод 200 мм,пластик,                                 с механическим управлением</t>
  </si>
  <si>
    <t>Колена (отводы), переходы</t>
  </si>
  <si>
    <t>1200 ШВМУкм</t>
  </si>
  <si>
    <t>1200 ШВМУкб</t>
  </si>
  <si>
    <t>1200 ШВМУкмв</t>
  </si>
  <si>
    <t>экран вертикальный - бронестекло в алюм. раме</t>
  </si>
  <si>
    <t>1500 ШВМк-взр</t>
  </si>
  <si>
    <t>1500 ШВМд-взр</t>
  </si>
  <si>
    <t>1500 ШВМкв-взр</t>
  </si>
  <si>
    <t>Шкаф вытяжной модульный цельнометаллич.</t>
  </si>
  <si>
    <t>1500 ШВМдв-взр</t>
  </si>
  <si>
    <t>1500 ШВМкв-Н-взр</t>
  </si>
  <si>
    <t>1500 ШВМдв-Н-взр</t>
  </si>
  <si>
    <t>1500 ШВМк-Н-гм.взр</t>
  </si>
  <si>
    <t>1500 ШВМд-Н-гм.взр</t>
  </si>
  <si>
    <t>1500 ШВМк-Н-2гм.взр</t>
  </si>
  <si>
    <t>1500 ШВМд-Н-2гм.взр</t>
  </si>
  <si>
    <r>
      <t xml:space="preserve">Шкафы ШВМ взрывзащищенные можно заказать в исполнении с </t>
    </r>
    <r>
      <rPr>
        <b/>
        <sz val="11"/>
        <rFont val="Arial Cyr"/>
        <family val="0"/>
      </rPr>
      <t>боковыми стенками - стекло в алюмин</t>
    </r>
    <r>
      <rPr>
        <sz val="11"/>
        <rFont val="Arial Cyr"/>
        <family val="0"/>
      </rPr>
      <t xml:space="preserve">. </t>
    </r>
    <r>
      <rPr>
        <b/>
        <sz val="11"/>
        <rFont val="Arial Cyr"/>
        <family val="0"/>
      </rPr>
      <t>рамах</t>
    </r>
  </si>
  <si>
    <r>
      <t xml:space="preserve">Такая комплектация называется </t>
    </r>
    <r>
      <rPr>
        <b/>
        <sz val="11"/>
        <rFont val="Arial Cyr"/>
        <family val="0"/>
      </rPr>
      <t>Шкаф вытяжной модульный демонстрационный ШВМД взрывозащищенный</t>
    </r>
  </si>
  <si>
    <r>
      <t xml:space="preserve">Такая комплектация называется </t>
    </r>
    <r>
      <rPr>
        <b/>
        <sz val="11"/>
        <rFont val="Arial Cyr"/>
        <family val="0"/>
      </rPr>
      <t>Шкаф вытяжной модульный демонстрационный ШВМД с нагр. панелью</t>
    </r>
  </si>
  <si>
    <t>Монитор воздушного потока (датчик контроля скорости воздуха)</t>
  </si>
  <si>
    <t>х2200</t>
  </si>
  <si>
    <t>1200х720х</t>
  </si>
  <si>
    <t>Шкаф вытяжной серии ШВ с наклонным экраном и опорной тумбой для хранения реактивов с интегрированной вытяжкой</t>
  </si>
  <si>
    <t>2 брызгозащищенных розетки, 2 АЗС</t>
  </si>
  <si>
    <t>1200 ШВк-ХС</t>
  </si>
  <si>
    <t>1200 ШВд-ХС</t>
  </si>
  <si>
    <t>1200 ШВкв-ХС</t>
  </si>
  <si>
    <t>1200 ШВдв-ХС</t>
  </si>
  <si>
    <t>1500 ШВк-ХС</t>
  </si>
  <si>
    <t>1500 ШВд-ХС</t>
  </si>
  <si>
    <t>1500 ШВкв-ХС</t>
  </si>
  <si>
    <t>1500 ШВдв-ХС</t>
  </si>
  <si>
    <t>1200 ШВУк-ХС</t>
  </si>
  <si>
    <t>1200 ШВУд-ХС</t>
  </si>
  <si>
    <t>1200 ШВУкв-ХС</t>
  </si>
  <si>
    <t>1200 ШВУдв-ХС</t>
  </si>
  <si>
    <t>1500 ШВУк-ХС</t>
  </si>
  <si>
    <t>1500 ШВУд-ХС</t>
  </si>
  <si>
    <t>1500 ШВУкв-ХС</t>
  </si>
  <si>
    <t>1500 ШВУдв-ХС</t>
  </si>
  <si>
    <t>под заказ</t>
  </si>
  <si>
    <t>Настенные шкафы для хранения токсичных продуктов и ядов</t>
  </si>
  <si>
    <t>2 отдельн.отсека, перест.полки</t>
  </si>
  <si>
    <t>отд.отсек под кислоты, отд. - под щелочи</t>
  </si>
  <si>
    <t xml:space="preserve">внизу ванны, сверху полки </t>
  </si>
  <si>
    <t>полка и внизу ванна емк. 6 л.</t>
  </si>
  <si>
    <t>Двойной герметич.корпус с раздельной</t>
  </si>
  <si>
    <t>огнестойкой теплоизоляцией, вспухающие</t>
  </si>
  <si>
    <t>прокладки дверей, разъём для проводки</t>
  </si>
  <si>
    <t>трубопроводов, авт. термоклапана</t>
  </si>
  <si>
    <t>470х200х505</t>
  </si>
  <si>
    <t>550х350х600</t>
  </si>
  <si>
    <t>Металлический корпус</t>
  </si>
  <si>
    <t>замок безопасности</t>
  </si>
  <si>
    <t>Шкаф в исполнении с водой может комплектоваться только одной малой тумбой</t>
  </si>
  <si>
    <t xml:space="preserve">1200 ШВД / ШВУ / ШВМУ  </t>
  </si>
  <si>
    <t>1100х530х600</t>
  </si>
  <si>
    <t>Шибер (регулируемая заслонка) воздушного потока на воздуховод 200 мм, нерж.сталь</t>
  </si>
  <si>
    <t>Шибер (регулируемая заслонка) воздушного потока на воздуховод 200 мм, нерж.сталь                        с механическим управлением</t>
  </si>
  <si>
    <t>Шибер (регулируемая заслонка) воздушного потока на воздуховод 200 мм, металл,                                  с электронным управлением (открыто-закрыто)</t>
  </si>
  <si>
    <t>окраш.металл</t>
  </si>
  <si>
    <t>оцинковка</t>
  </si>
  <si>
    <t>нержав.сталь</t>
  </si>
  <si>
    <t>500 ЗВ-оц</t>
  </si>
  <si>
    <t>1000 ЗВ-оц</t>
  </si>
  <si>
    <t>500 ЗВ-Н</t>
  </si>
  <si>
    <t>1000 ЗВ-Н</t>
  </si>
  <si>
    <t>Шкафы безопасности для хранения ЛВЖ в соответствии с требованиями EN 14470-1 / EN 14727</t>
  </si>
  <si>
    <t>AC 1200 CM</t>
  </si>
  <si>
    <t>AC   600 CM</t>
  </si>
  <si>
    <t>переставляемые полки</t>
  </si>
  <si>
    <t>неподвижные полки</t>
  </si>
  <si>
    <t>система Easy Going</t>
  </si>
  <si>
    <t xml:space="preserve">сбор конденсата и </t>
  </si>
  <si>
    <t xml:space="preserve">Двойная термоизоляция с </t>
  </si>
  <si>
    <t>высокой огнестойкостью, корпус</t>
  </si>
  <si>
    <t xml:space="preserve">вспенивающиеся прокладки по </t>
  </si>
  <si>
    <t>из электрогальванизир.металла</t>
  </si>
  <si>
    <t>с кислотостойкой порошк.краской</t>
  </si>
  <si>
    <t>2 предохранительных автоматич.</t>
  </si>
  <si>
    <t>контуру дверей, автозакр.дверей</t>
  </si>
  <si>
    <t>нет сбора конденсата</t>
  </si>
  <si>
    <t>AC 1200/50 CM</t>
  </si>
  <si>
    <t>1100х510х600</t>
  </si>
  <si>
    <t>AC 1200/50 CM D</t>
  </si>
  <si>
    <t>AC 1200/50 CM DD</t>
  </si>
  <si>
    <t>разливов,</t>
  </si>
  <si>
    <t>2 распашные дверки</t>
  </si>
  <si>
    <t>1 большой выд.ящик</t>
  </si>
  <si>
    <t>2 выдв.ящика</t>
  </si>
  <si>
    <t>то же, что и у шкафов выше.</t>
  </si>
  <si>
    <t xml:space="preserve"> производства компании LaborSecuritySystem (Италия) type 90</t>
  </si>
  <si>
    <t>Тумбы безопасности для хранения ЛВЖ type 90 для установки под вытяжной шкаф или лабораторный стол</t>
  </si>
  <si>
    <t xml:space="preserve"> производства компании LaborSecuritySystem (Италия) type 30</t>
  </si>
  <si>
    <t>AC 1200 T30</t>
  </si>
  <si>
    <t>AC   600 T30</t>
  </si>
  <si>
    <t>Шкафы безопасности для хранения ЛВЖ в соответствии с требованиями EN 14470-1</t>
  </si>
  <si>
    <t>595х510х600</t>
  </si>
  <si>
    <t>1  выдв.ящик</t>
  </si>
  <si>
    <t>AC  600/50 CM</t>
  </si>
  <si>
    <t>AC  600/50 CM D</t>
  </si>
  <si>
    <t>Комплект воздуховодов диаметром 250 мм, нерж.сталь - 3 погон/метра</t>
  </si>
  <si>
    <t>Комплект воздуховодов диаметром 315 мм, нерж.сталь - 3 погон/метра</t>
  </si>
  <si>
    <r>
      <t xml:space="preserve">Шкафы вытяжные модульные универсальные   </t>
    </r>
    <r>
      <rPr>
        <sz val="11"/>
        <color indexed="12"/>
        <rFont val="Times New Roman"/>
        <family val="1"/>
      </rPr>
      <t>боковые стенки -  двухслойный окрашенный металл</t>
    </r>
  </si>
  <si>
    <t>Комплект гибких алюминиевых воздуховодов диаметром 200 мм - 3 погон/метра</t>
  </si>
  <si>
    <t>Комплект гибких алюминиевых воздуховодов диаметром 250 мм - 3 погон/метра</t>
  </si>
  <si>
    <t>Ионообменные фильтры</t>
  </si>
  <si>
    <t>Производительность</t>
  </si>
  <si>
    <t>1000 куб.м. в ч.</t>
  </si>
  <si>
    <t>3000 куб.м. в ч.</t>
  </si>
  <si>
    <t>5000 куб.м. в ч.</t>
  </si>
  <si>
    <t>10000 куб.м. в ч.</t>
  </si>
  <si>
    <t>1800/900 ШВМдв</t>
  </si>
  <si>
    <t>1500 ШВМк-2эл</t>
  </si>
  <si>
    <t>1800 ШВМк-эл</t>
  </si>
  <si>
    <t>1800 ШВМк-2эл</t>
  </si>
  <si>
    <t xml:space="preserve">экран наклонный - триплекс с системой </t>
  </si>
  <si>
    <t>противовесов, высота подъёма 670 мм</t>
  </si>
  <si>
    <t>Нагревательная панель</t>
  </si>
  <si>
    <t>Нагревательная панель - 2 шт.</t>
  </si>
  <si>
    <t xml:space="preserve">Шкаф вытяжной ШВ </t>
  </si>
  <si>
    <t>Шкаф вытяжной универсальный ШВУ</t>
  </si>
  <si>
    <t>Резиновые перчатки установленные в экран</t>
  </si>
  <si>
    <t>1200ШВМн-Н-2гм-взр</t>
  </si>
  <si>
    <t>1200 ШВМкв-эл</t>
  </si>
  <si>
    <t>1500 ШВМкв-эл</t>
  </si>
  <si>
    <t>1800 ШВМкв-эл</t>
  </si>
  <si>
    <t>1500 ШВМк-Н-2гм</t>
  </si>
  <si>
    <t>1500 ШВМд-Н-2гм</t>
  </si>
  <si>
    <t>Мон. керамика</t>
  </si>
  <si>
    <t>М. керамика с брт.</t>
  </si>
  <si>
    <t>Durcon с бортиком</t>
  </si>
  <si>
    <t>1200 ШВд-гм</t>
  </si>
  <si>
    <t>1200 ШВк-Н</t>
  </si>
  <si>
    <t>1200 ШВн-Н</t>
  </si>
  <si>
    <t>1200 ШВд-Н</t>
  </si>
  <si>
    <t>1200 ШВкв-Н</t>
  </si>
  <si>
    <t>1200 ШВнв-Н</t>
  </si>
  <si>
    <t>1200 ШВдв-Н</t>
  </si>
  <si>
    <t>1500 ШВк-Н</t>
  </si>
  <si>
    <t>1500 ШВн-Н</t>
  </si>
  <si>
    <t>1500 ШВд-Н</t>
  </si>
  <si>
    <t>1500 ШВкв-Н</t>
  </si>
  <si>
    <t>ШВМУ - боковые стенки - двухслойный окрашенный металл</t>
  </si>
  <si>
    <t>Шкафы данных серий не имеют интегрированной опорной тумбы для хранения реактивов</t>
  </si>
  <si>
    <t>Вытяжная камера устанавливается на усиленный металлический каркас, а тумба для хранения реактивов предлагается</t>
  </si>
  <si>
    <t>в качестве опции и при заказе встраивается в каркас.</t>
  </si>
  <si>
    <t xml:space="preserve">ШВД / ШВУ / ШВМУ  </t>
  </si>
  <si>
    <t xml:space="preserve">Подвесная тумба малая под шкафы </t>
  </si>
  <si>
    <r>
      <t xml:space="preserve">Шкафы ШВМ с панелями можно заказать в исполнении с </t>
    </r>
    <r>
      <rPr>
        <b/>
        <sz val="12"/>
        <rFont val="Arial Cyr"/>
        <family val="0"/>
      </rPr>
      <t>боковыми стенками - стекло в алюмин</t>
    </r>
    <r>
      <rPr>
        <sz val="12"/>
        <rFont val="Arial Cyr"/>
        <family val="0"/>
      </rPr>
      <t xml:space="preserve">. </t>
    </r>
    <r>
      <rPr>
        <b/>
        <sz val="12"/>
        <rFont val="Arial Cyr"/>
        <family val="0"/>
      </rPr>
      <t>рамах</t>
    </r>
  </si>
  <si>
    <t>Колено (поворот 90 гр.) диаметром 315 мм, пластик</t>
  </si>
  <si>
    <t>Колено (поворот 45 гр.) диаметром 315 мм, пластик</t>
  </si>
  <si>
    <t>Тройник 315/315/315 пластик</t>
  </si>
  <si>
    <t>Возможно изготовление нестандартных тройников   пример: 200/100/200 и.т.д.</t>
  </si>
  <si>
    <t>Колено (поворот 90 гр.) диаметром 100 мм, металл</t>
  </si>
  <si>
    <t>Колено (поворот 90 гр.) диаметром 160 мм, металл</t>
  </si>
  <si>
    <t>Колено (поворот 90 гр.) диаметром 200 мм, металл</t>
  </si>
  <si>
    <t>Колено (поворот 90 гр.) диаметром 250 мм, металл</t>
  </si>
  <si>
    <t>Колено (поворот 90 гр.) диаметром 100 мм, нерж.сталь</t>
  </si>
  <si>
    <t>Колено (поворот 90 гр.) диаметром 160 мм, нерж.сталь</t>
  </si>
  <si>
    <t>Колено (поворот 90 гр.) диаметром 200 мм, нерж.сталь</t>
  </si>
  <si>
    <t>1800ШВМд-гм</t>
  </si>
  <si>
    <t>1500 ШВМк-2гм</t>
  </si>
  <si>
    <t>1500 ШВМд-2гм</t>
  </si>
  <si>
    <t>1800 ШВМк-2гм</t>
  </si>
  <si>
    <t>1800 ШВМд-2гм</t>
  </si>
  <si>
    <t>1500 ШВМк-Н-гм</t>
  </si>
  <si>
    <t>1500 ШВМд-Н-гм</t>
  </si>
  <si>
    <t>1500 ШВМк-ХС-гм</t>
  </si>
  <si>
    <t>1500 ШВМд-ХС-гм</t>
  </si>
  <si>
    <t>1200 ШВк</t>
  </si>
  <si>
    <t>1200 ШВд</t>
  </si>
  <si>
    <t>900 ШВМкв</t>
  </si>
  <si>
    <t>900 ШВМнв</t>
  </si>
  <si>
    <t>1200 ШВМкбв</t>
  </si>
  <si>
    <t>1500 ШВМкб</t>
  </si>
  <si>
    <t>1500 ШВМкм</t>
  </si>
  <si>
    <t>1500 ШВМкмв</t>
  </si>
  <si>
    <t>1500 ШВМкбв</t>
  </si>
  <si>
    <t>1800 ШВМкмв</t>
  </si>
  <si>
    <t>1800 ШВМкбв</t>
  </si>
  <si>
    <t>Дополнительная брызгозащищенная электророзетка на передней панели</t>
  </si>
  <si>
    <t>Выдвижные ящики под реактивы в тумбе (2 шт.)</t>
  </si>
  <si>
    <t>Пластиковый воздуховод (жесткий) диаметром 200 мм  - за 1 погон/метр</t>
  </si>
  <si>
    <t>Пластиковый воздуховод (жесткий) диаметром 250 мм  - за 1 погон/метр</t>
  </si>
  <si>
    <t>Пластиковый воздуховод (жесткий) диаметром 315 мм  - за 1 погон/метр</t>
  </si>
  <si>
    <t>М. керам. с брт.</t>
  </si>
  <si>
    <t>вытяжная камера - стеклопласт. купол</t>
  </si>
  <si>
    <t xml:space="preserve">экран вертикальный - триплекс в </t>
  </si>
  <si>
    <t>алюмин. раме  с системой противовесов</t>
  </si>
  <si>
    <t>доп. опция - тумба с пластиковым покрытием</t>
  </si>
  <si>
    <t>2 мет. поддона под реактивы</t>
  </si>
  <si>
    <t>Цены смотрите для шкафа ШВМ</t>
  </si>
  <si>
    <t>1500 ШВнв-Н</t>
  </si>
  <si>
    <t>1500 ШВдв-Н</t>
  </si>
  <si>
    <t>Шкафы вытяжные специальные на основе серий ШВ и ШВУ</t>
  </si>
  <si>
    <t xml:space="preserve">Вытяжные шкафы в исполнении "Нерж/сталь" с камерой из нержавеющей стали </t>
  </si>
  <si>
    <t>Вытяжные шкафы для нагревательных и муфельных печей</t>
  </si>
  <si>
    <t>1200 ШВнп-ст</t>
  </si>
  <si>
    <t>без экрана</t>
  </si>
  <si>
    <t>с экраном триплекс на противовесах</t>
  </si>
  <si>
    <t>1500 ШВнп-ст</t>
  </si>
  <si>
    <t>980 ШВнп с роз.</t>
  </si>
  <si>
    <t>Вытяжные шкафы со встроенной титровальной установкой</t>
  </si>
  <si>
    <t>1200 ШВт-ст</t>
  </si>
  <si>
    <t>1500 ШВт-ст</t>
  </si>
  <si>
    <t xml:space="preserve">Вытяжные шкафы модульные в "Химическистойком" исполнении со стеклопластиковым куполом </t>
  </si>
  <si>
    <t>цельнометаллический, камера - нерж.сталь</t>
  </si>
  <si>
    <t>люминесцентный светильник, выключатель</t>
  </si>
  <si>
    <t>Комплектация - см. базовое исполнение.</t>
  </si>
  <si>
    <t>1200 ШВМкв-Н</t>
  </si>
  <si>
    <t>1200 ШВМнв-Н</t>
  </si>
  <si>
    <t>1200 ШВМдв-Н</t>
  </si>
  <si>
    <t>1500 ШВМкв-Н</t>
  </si>
  <si>
    <t>1500 ШВМнв-Н</t>
  </si>
  <si>
    <t>1500 ШВМдв-Н</t>
  </si>
  <si>
    <t>1800 ШВМкв-Н</t>
  </si>
  <si>
    <t>1800 ШВМнв-Н</t>
  </si>
  <si>
    <t>1800 ШВМдв-Н</t>
  </si>
  <si>
    <t>химстойк.пластик</t>
  </si>
  <si>
    <t>Вентиляционное оборудование для вытяжных шкафов</t>
  </si>
  <si>
    <t>Вентиляторы канальные</t>
  </si>
  <si>
    <t>1500/900 ШВМнв</t>
  </si>
  <si>
    <t>1800/900 ШВМн</t>
  </si>
  <si>
    <t>1800/900 ШВМнв</t>
  </si>
  <si>
    <t>тумба с вытяжкой, 4 поддона из пластика</t>
  </si>
  <si>
    <t>под реактивы (6 - у 1800ШВМ)</t>
  </si>
  <si>
    <t>металл  2 двери</t>
  </si>
  <si>
    <t>металл  3 двери</t>
  </si>
  <si>
    <t>1500 ШВМкб-2гм</t>
  </si>
  <si>
    <t>1800 ШВМкб-2гм</t>
  </si>
  <si>
    <t>1200 ШВМкб-Н-гм</t>
  </si>
  <si>
    <t>1500 ШВМкб-Н-гм</t>
  </si>
  <si>
    <t>1200ШВМн-Н-2гм</t>
  </si>
  <si>
    <t>1500 ШВМкб-Н-2гм</t>
  </si>
  <si>
    <t>1200 ШВМд-Н-2гм</t>
  </si>
  <si>
    <t>1200 ШВМкб-Н-2гм</t>
  </si>
  <si>
    <t>1200 ШВМк-ХС-гм</t>
  </si>
  <si>
    <t>1200 ШВМд-ХС-гм</t>
  </si>
  <si>
    <t>1200 ШВМкб-ХС-гм</t>
  </si>
  <si>
    <t>1500 ШВМкб-ХС-гм</t>
  </si>
  <si>
    <t xml:space="preserve">Пластиковое покрытие тумбы с вытяжкой под реактивы </t>
  </si>
  <si>
    <t>1500 ШВоп</t>
  </si>
  <si>
    <t>1200 ШВоп</t>
  </si>
  <si>
    <t>1200х720х2200</t>
  </si>
  <si>
    <t xml:space="preserve">в исполнении "с водой": химически стойкий </t>
  </si>
  <si>
    <t>кран , сливная раковина и сливной сифон</t>
  </si>
  <si>
    <t>фланец для подкл. к вентиляции - 200 мм</t>
  </si>
  <si>
    <t>1200 ШВн</t>
  </si>
  <si>
    <t>1200 ШВнв</t>
  </si>
  <si>
    <t>1200 ШВУк</t>
  </si>
  <si>
    <t>1200 ШВУн</t>
  </si>
  <si>
    <t>1200 ШВУд</t>
  </si>
  <si>
    <t>1200 ШВУкв</t>
  </si>
  <si>
    <t>1200 ШВУнв</t>
  </si>
  <si>
    <t>1200 ШВУдв</t>
  </si>
  <si>
    <t>1500 ШВУк</t>
  </si>
  <si>
    <t>1500 ШВУн</t>
  </si>
  <si>
    <t>1500 ШВУд</t>
  </si>
  <si>
    <t>1500 ШВУкв</t>
  </si>
  <si>
    <t>1500 ШВУнв</t>
  </si>
  <si>
    <t>1500 ШВУдв</t>
  </si>
  <si>
    <t>1200 ШВМУкбв</t>
  </si>
  <si>
    <t>1200/900 ШВМк-ХС</t>
  </si>
  <si>
    <t>1200/900 ШВМд-ХС</t>
  </si>
  <si>
    <t>1200/900 ШВМкб-ХС</t>
  </si>
  <si>
    <t>1200/900 ШВМкв-ХС</t>
  </si>
  <si>
    <t>1200/900 ШВМдв-ХС</t>
  </si>
  <si>
    <t>1200/900 ШВМкбв-ХС</t>
  </si>
  <si>
    <t>1500/900 ШВМк-ХС</t>
  </si>
  <si>
    <t>1500/900 ШВМд-ХС</t>
  </si>
  <si>
    <t>1500/900 ШВМкм-ХС</t>
  </si>
  <si>
    <t>1500/900 ШВМкб-ХС</t>
  </si>
  <si>
    <t>1500/900 ШВМкв-ХС</t>
  </si>
  <si>
    <t>1500/900 ШВМдв-ХС</t>
  </si>
  <si>
    <t>1500/900 ШВМкмв-ХС</t>
  </si>
  <si>
    <t>1500/900 ШВМкбв-ХС</t>
  </si>
  <si>
    <t>1800/900 ШВМк-ХС</t>
  </si>
  <si>
    <t>1800/900 ШВМд-ХС</t>
  </si>
  <si>
    <t>1800/900 ШВМкм-ХС</t>
  </si>
  <si>
    <t>1800/900 ШВМкб-ХС</t>
  </si>
  <si>
    <t>1800/900 ШВМкв-ХС</t>
  </si>
  <si>
    <t>1800/900 ШВМдв-ХС</t>
  </si>
  <si>
    <t>1800/900 ШВМкмв-ХС</t>
  </si>
  <si>
    <t>1800/900 ШВМкбв-ХС</t>
  </si>
  <si>
    <r>
      <t>1880х</t>
    </r>
    <r>
      <rPr>
        <b/>
        <sz val="9"/>
        <rFont val="Arial Cyr"/>
        <family val="0"/>
      </rPr>
      <t>900</t>
    </r>
    <r>
      <rPr>
        <sz val="9"/>
        <rFont val="Arial Cyr"/>
        <family val="0"/>
      </rPr>
      <t>х</t>
    </r>
  </si>
  <si>
    <t>1500/900 ШВМк-ХС-2прн</t>
  </si>
  <si>
    <t>1500/900 ШВМд-ХС-2прн</t>
  </si>
  <si>
    <t>1800/900 ШВМк-ХС-2прн</t>
  </si>
  <si>
    <t>1200ШВМн-Н-гм</t>
  </si>
  <si>
    <t>Шкафы вытяжные модульные ШВМ с мойками для мытья посуды</t>
  </si>
  <si>
    <t>в исполнении Нерж/сталь -Н, вытяжная камера из нержавеющей стали</t>
  </si>
  <si>
    <t>в исполнении Химстойкое -ХС, вытяжная камера - цельнолитой купол из стеклопластика</t>
  </si>
  <si>
    <t>Комплект алюминиевых воздуховодов диаметром 100 мм с фурнитурой - 3 погон/метра, тройник, хомуты.</t>
  </si>
  <si>
    <t>900 ШВМУнв</t>
  </si>
  <si>
    <t>900 ШВМУдв</t>
  </si>
  <si>
    <t>1200 ШВМУк</t>
  </si>
  <si>
    <t>1200 ШВМУн</t>
  </si>
  <si>
    <t>1200 ШВМУд</t>
  </si>
  <si>
    <t>1200 ШВМУкв</t>
  </si>
  <si>
    <t>Вытяжные шкафы с мойками</t>
  </si>
  <si>
    <t>1200 ШВк-гм</t>
  </si>
  <si>
    <t>1500 ШВд-гм</t>
  </si>
  <si>
    <t>1500 ШВд-2гм</t>
  </si>
  <si>
    <t>Штативная сетка на заднюю стенку</t>
  </si>
  <si>
    <t>1500 ШВМУкмв</t>
  </si>
  <si>
    <t>1500 ШВМУкбв</t>
  </si>
  <si>
    <t>1800 ШВМУк</t>
  </si>
  <si>
    <t>1800 ШВМУн</t>
  </si>
  <si>
    <t>1800 ШВМУд</t>
  </si>
  <si>
    <t>1800 ШВМУкм</t>
  </si>
  <si>
    <t>1800 ШВМУкб</t>
  </si>
  <si>
    <t>1800 ШВМУкв</t>
  </si>
  <si>
    <t>1800 ШВМУнв</t>
  </si>
  <si>
    <t>1800 ШВМУдв</t>
  </si>
  <si>
    <t>1800 ШВМУкмв</t>
  </si>
  <si>
    <t>1800 ШВМУкбв</t>
  </si>
  <si>
    <t xml:space="preserve">Взрывозащитное исполнение: специальные герметичные светильник и выключатель, бронестекло, бронированный электрокабель,  </t>
  </si>
  <si>
    <t>Вытяжные шкафы модульные для работы с плавиковой (фтороводородной кислотой)</t>
  </si>
  <si>
    <t>Вытяжные шкафы серий ШВМ (модульные) и ШВМД (модульные демонстрационные)</t>
  </si>
  <si>
    <t>ШВМД - боковые стенки - стекло в алюминиевых рамах</t>
  </si>
  <si>
    <t>отсек ЛВЖ - выдв.ящик, отсек для кислот и щелочей - дверь</t>
  </si>
  <si>
    <r>
      <t xml:space="preserve">Комбинированные тумбы безопасности </t>
    </r>
    <r>
      <rPr>
        <b/>
        <sz val="9"/>
        <color indexed="10"/>
        <rFont val="Arial Cyr"/>
        <family val="0"/>
      </rPr>
      <t>KEMFIRE</t>
    </r>
    <r>
      <rPr>
        <b/>
        <sz val="9"/>
        <rFont val="Arial Cyr"/>
        <family val="0"/>
      </rPr>
      <t xml:space="preserve"> для установки под вытяжной шкаф или лабораторный стол</t>
    </r>
  </si>
  <si>
    <t>BE4</t>
  </si>
  <si>
    <t>B4</t>
  </si>
  <si>
    <t>BE6</t>
  </si>
  <si>
    <t>B6</t>
  </si>
  <si>
    <t>нет термозамков</t>
  </si>
  <si>
    <t>глубокий поддон на дне шкафа</t>
  </si>
  <si>
    <t>все то же, что и у АС 1200СМ</t>
  </si>
  <si>
    <t>дверей</t>
  </si>
  <si>
    <t>1200 ШВМкмв</t>
  </si>
  <si>
    <t>термозамки дверей</t>
  </si>
  <si>
    <t>Шкаф в исполнении с водой может комплектоваться только одной малой тумбой или большой уменьшенной глубины (менее 400 мм)</t>
  </si>
  <si>
    <t>х2400</t>
  </si>
  <si>
    <t>1280х750х</t>
  </si>
  <si>
    <t>1580х750х</t>
  </si>
  <si>
    <t>980х750х</t>
  </si>
  <si>
    <t>1880х750х</t>
  </si>
  <si>
    <r>
      <t xml:space="preserve">глубина столешницы -  </t>
    </r>
    <r>
      <rPr>
        <b/>
        <sz val="10"/>
        <rFont val="Arial Cyr"/>
        <family val="0"/>
      </rPr>
      <t>750</t>
    </r>
    <r>
      <rPr>
        <sz val="9"/>
        <rFont val="Arial Cyr"/>
        <family val="0"/>
      </rPr>
      <t xml:space="preserve"> мм</t>
    </r>
  </si>
  <si>
    <r>
      <t>1280х</t>
    </r>
    <r>
      <rPr>
        <b/>
        <sz val="10"/>
        <rFont val="Arial Cyr"/>
        <family val="0"/>
      </rPr>
      <t>900</t>
    </r>
    <r>
      <rPr>
        <sz val="9"/>
        <rFont val="Arial Cyr"/>
        <family val="0"/>
      </rPr>
      <t>х</t>
    </r>
  </si>
  <si>
    <r>
      <t>1580х</t>
    </r>
    <r>
      <rPr>
        <b/>
        <sz val="9"/>
        <rFont val="Arial Cyr"/>
        <family val="0"/>
      </rPr>
      <t>900</t>
    </r>
    <r>
      <rPr>
        <sz val="9"/>
        <rFont val="Arial Cyr"/>
        <family val="0"/>
      </rPr>
      <t>х</t>
    </r>
  </si>
  <si>
    <r>
      <t>1880х</t>
    </r>
    <r>
      <rPr>
        <b/>
        <sz val="10"/>
        <rFont val="Arial Cyr"/>
        <family val="0"/>
      </rPr>
      <t>900</t>
    </r>
    <r>
      <rPr>
        <sz val="9"/>
        <rFont val="Arial Cyr"/>
        <family val="0"/>
      </rPr>
      <t>х</t>
    </r>
  </si>
  <si>
    <t>1200 ШВк-ХС-Lex</t>
  </si>
  <si>
    <t>1200 ШВд-ХС-Lex</t>
  </si>
  <si>
    <t>1200 ШВкв-ХС-Lex</t>
  </si>
  <si>
    <t>1200 ШВдв-ХС-Lex</t>
  </si>
  <si>
    <t>1500 ШВк-ХС-Lex</t>
  </si>
  <si>
    <t>1500 ШВд-ХС-Lex</t>
  </si>
  <si>
    <t>1500 ШВкв-ХС-Lex</t>
  </si>
  <si>
    <t>1500 ШВкв-взр</t>
  </si>
  <si>
    <t>1500 ШВд-взр</t>
  </si>
  <si>
    <t>1500 ШВдв-взр</t>
  </si>
  <si>
    <r>
      <t xml:space="preserve">экран наклонный - </t>
    </r>
    <r>
      <rPr>
        <b/>
        <sz val="9"/>
        <rFont val="Arial Cyr"/>
        <family val="0"/>
      </rPr>
      <t>бронестекло</t>
    </r>
  </si>
  <si>
    <t>двойные мойки</t>
  </si>
  <si>
    <t>1500 ШВк-гм.взр</t>
  </si>
  <si>
    <t>1500 ШВд-гм.взр</t>
  </si>
  <si>
    <t>1500 ШВк-2гм.взр</t>
  </si>
  <si>
    <t>1500 ШВд-2гм.взр</t>
  </si>
  <si>
    <t>1800 ШВМкм</t>
  </si>
  <si>
    <t>1800 ШВМкб</t>
  </si>
  <si>
    <t>1800/900 ШВМкбв</t>
  </si>
  <si>
    <t>ШВМ - боковые стенки - двухслойный окрашенный металл</t>
  </si>
  <si>
    <t>900 ШВМк</t>
  </si>
  <si>
    <t>металл</t>
  </si>
  <si>
    <t>алюмин.каркас</t>
  </si>
  <si>
    <r>
      <t xml:space="preserve">Такая комплектация называется </t>
    </r>
    <r>
      <rPr>
        <b/>
        <sz val="12"/>
        <rFont val="Arial Cyr"/>
        <family val="0"/>
      </rPr>
      <t>Шкаф вытяжной модульный демонстрационный ШВМД</t>
    </r>
  </si>
  <si>
    <r>
      <t xml:space="preserve">Стандартный шкаф ШВМ можно заказать в исполнении с </t>
    </r>
    <r>
      <rPr>
        <b/>
        <sz val="12"/>
        <rFont val="Arial Cyr"/>
        <family val="0"/>
      </rPr>
      <t>боковыми стенками - стекло в алюмин</t>
    </r>
    <r>
      <rPr>
        <sz val="12"/>
        <rFont val="Arial Cyr"/>
        <family val="0"/>
      </rPr>
      <t xml:space="preserve">. </t>
    </r>
    <r>
      <rPr>
        <b/>
        <sz val="12"/>
        <rFont val="Arial Cyr"/>
        <family val="0"/>
      </rPr>
      <t>рамах</t>
    </r>
  </si>
  <si>
    <t>1200/900 ШВМк</t>
  </si>
  <si>
    <t>1200/900 ШВМд</t>
  </si>
  <si>
    <t>1200/900 ШВМкб</t>
  </si>
  <si>
    <t>1200/900 ШВМкв</t>
  </si>
  <si>
    <t>1200/900 ШВМдв</t>
  </si>
  <si>
    <t>1200/900 ШВМкбв</t>
  </si>
  <si>
    <t>1500/900 ШВМк</t>
  </si>
  <si>
    <t>1500/900 ШВМд</t>
  </si>
  <si>
    <t>1500/900 ШВМкб</t>
  </si>
  <si>
    <t>1500/900 ШВМкв</t>
  </si>
  <si>
    <t>Шкаф в исполнении без воды (не имеющий сливной раковины) можно укомплектовать двумя малыми тумбами или одной большой</t>
  </si>
  <si>
    <t xml:space="preserve">Вытяжные шкафы серий ШВ и ШВУ </t>
  </si>
  <si>
    <t xml:space="preserve">экран наклонный - триплекс </t>
  </si>
  <si>
    <t>с системой противовесов</t>
  </si>
  <si>
    <t>высота подъёма экрана 670 мм</t>
  </si>
  <si>
    <t>Minibox</t>
  </si>
  <si>
    <t>400x400x445</t>
  </si>
  <si>
    <t>Внутр.камера с антикислотн. нецарап. покрытием, клапаны</t>
  </si>
  <si>
    <t>KEMFIRE 600 (type A)</t>
  </si>
  <si>
    <t>KEMFIRE 600 (type B)</t>
  </si>
  <si>
    <t>595x510x1700</t>
  </si>
  <si>
    <t>отсек ЛВЖ - дверь, отсек для кислот и щелочей - дверь</t>
  </si>
  <si>
    <t>type A</t>
  </si>
  <si>
    <t>KEMFIRE 1500/50</t>
  </si>
  <si>
    <t>type B</t>
  </si>
  <si>
    <t>KEMFIRE 1200/50</t>
  </si>
  <si>
    <t>type C</t>
  </si>
  <si>
    <t>1200ШВМк-гм</t>
  </si>
  <si>
    <t>1200ШВМд-гм</t>
  </si>
  <si>
    <t>1500ШВМк-гм</t>
  </si>
  <si>
    <t>1800 ШВМкв</t>
  </si>
  <si>
    <t>1800 ШВМнв</t>
  </si>
  <si>
    <t>1800 ШВМдв</t>
  </si>
  <si>
    <t>глубина столешницы - 600 мм</t>
  </si>
  <si>
    <t>цельнометаллический</t>
  </si>
  <si>
    <t>экран вертикальный - триплекс в алюминиевых</t>
  </si>
  <si>
    <t>рамах  с системой противовесов</t>
  </si>
  <si>
    <t>высота подъёма экрана 800 мм</t>
  </si>
  <si>
    <t>тумба с вытяжкой, 2 поддона под реактивы</t>
  </si>
  <si>
    <t>1500/900 ШВМкбв</t>
  </si>
  <si>
    <t>1800/900 ШВМк</t>
  </si>
  <si>
    <t>1800/900 ШВМд</t>
  </si>
  <si>
    <t>1800/900 ШВМкб</t>
  </si>
  <si>
    <t>1800/900 ШВМкв</t>
  </si>
  <si>
    <t>Комплект гибких пластиковых воздуховодов диаметром 200 мм с фурнитурой - 5 погон/метров, тройник, хомуты.</t>
  </si>
  <si>
    <t>ручной и с педалью</t>
  </si>
  <si>
    <t>автоматический  и с педалью</t>
  </si>
  <si>
    <t xml:space="preserve">Электромеханический подъем экрана </t>
  </si>
  <si>
    <t>Монитор-контроллер воздушного потока (контроль скорости воздуха и управление вентилятором/возд.заслонкой)</t>
  </si>
  <si>
    <t xml:space="preserve">Вариаторы частоты </t>
  </si>
  <si>
    <t>Однофазные</t>
  </si>
  <si>
    <t>Трехфазные</t>
  </si>
  <si>
    <t>Вытяжной вентилятор химстойкий (Испания, Франция) полипропиленовые корпус и крыльчатка, IP-55, 700 куб в ч., переходник 200/140</t>
  </si>
  <si>
    <t>Вытяжной вентилятор химстойкий (Испания, Франция) полипропиленовые корпус и крыльчатка, IP-55, 600 куб в ч., переходник 200/140 пластиковый</t>
  </si>
  <si>
    <t>Вытяжной вентилятор химстойкий (Испания, Франция) полипропиленовые корпус и крыльчатка, IP-55, 800 куб в ч., переходник 200/160 пластиковый</t>
  </si>
  <si>
    <t>Вытяжной вентилятор химстойкий (Испания, Франция) полипропиленовые корпус и крыльчатка, IP-55, 900 куб в ч., переходник 200/160 пластиковый</t>
  </si>
  <si>
    <t>Вытяжной вентилятор химстойкий (Испания, Франция) полипропиленовые корпус и крыльчатка, IP-55, 1100 куб в ч., переходник 200/160 пластиковый</t>
  </si>
  <si>
    <t>Вытяжной вентилятор химстойкий (Испания, Франция) полипропиленовые корпус и крыльчатка, IP-55, 1600 куб в ч., переходник 200/160 пластиковый</t>
  </si>
  <si>
    <t>тумба с вытяжкой - металл</t>
  </si>
  <si>
    <t>Пластиковые</t>
  </si>
  <si>
    <t>Металлические</t>
  </si>
  <si>
    <t>Взрывозащищенные</t>
  </si>
  <si>
    <t>Вентиляторы центробежные (радиальные) с металлическими корпусом и крыльчаткой</t>
  </si>
  <si>
    <t>с требованиями EN 14470-1 / EN 14727 / EN 61010-1  производства компании LaborSecuritySystem (Италия) type 90</t>
  </si>
  <si>
    <t xml:space="preserve">Шкафы вытяжные модульные в исполнении "Нерж/сталь" с камерой из нержавеющей стали </t>
  </si>
  <si>
    <t xml:space="preserve">Шкафы вытяжные модульные с нагревательной стеклокерамической панелью Schott Glass </t>
  </si>
  <si>
    <t>с розет.</t>
  </si>
  <si>
    <t>отсек ЛВЖ - выдв.ящик, отсек для кислот и щелочей - 2 двери</t>
  </si>
  <si>
    <t>Цены на базовые комплектации</t>
  </si>
  <si>
    <t>Наименование, комплектация</t>
  </si>
  <si>
    <t>Размеры</t>
  </si>
  <si>
    <t>Столешница</t>
  </si>
  <si>
    <t>Цена без НДС-18%</t>
  </si>
  <si>
    <t>Цена с НДС</t>
  </si>
  <si>
    <t>нерж/сталь</t>
  </si>
  <si>
    <t>керамика KS-12</t>
  </si>
  <si>
    <t>Durcon</t>
  </si>
  <si>
    <t>Вытяжной вентилятор радиальный с корпусом из нержавеющей стали, или (под заказ) из разнородных цветных металлов, переходник 200/250 мм</t>
  </si>
  <si>
    <t>Вытяжной вентилятор радиальный с корпусом из разнородных цветных металлов с взрывозащищенной электрикой и взрывозащищенным двигателем, переходник 200/250 мм</t>
  </si>
  <si>
    <t>Вытяжной вентилятор радиальный с корпусом из нержавеющей стали с взрывозащищенной электрикой и взрывозащищенным двигателем, переходник 200/315 мм</t>
  </si>
  <si>
    <t>Вентиляторы центробежные (радиальные) химстойкие для работы с парами кислот и щелочей</t>
  </si>
  <si>
    <t>Фильтр воздушный на воздуховод 200 мм, металл</t>
  </si>
  <si>
    <t>Фильтр угольный на воздуховод 200 мм, металл</t>
  </si>
  <si>
    <r>
      <t xml:space="preserve">Глубокий шкаф ШВМ можно заказать в исполнении с </t>
    </r>
    <r>
      <rPr>
        <b/>
        <sz val="12"/>
        <rFont val="Arial Cyr"/>
        <family val="0"/>
      </rPr>
      <t>боковыми стенками - стекло в алюмин</t>
    </r>
    <r>
      <rPr>
        <sz val="12"/>
        <rFont val="Arial Cyr"/>
        <family val="0"/>
      </rPr>
      <t xml:space="preserve">. </t>
    </r>
    <r>
      <rPr>
        <b/>
        <sz val="12"/>
        <rFont val="Arial Cyr"/>
        <family val="0"/>
      </rPr>
      <t>рамах</t>
    </r>
  </si>
  <si>
    <r>
      <t xml:space="preserve">Шкафы вытяжные </t>
    </r>
    <r>
      <rPr>
        <b/>
        <sz val="18"/>
        <rFont val="Arial Cyr"/>
        <family val="0"/>
      </rPr>
      <t>специальные</t>
    </r>
    <r>
      <rPr>
        <b/>
        <sz val="14"/>
        <rFont val="Arial Cyr"/>
        <family val="0"/>
      </rPr>
      <t xml:space="preserve"> на основе серии ШВМ</t>
    </r>
  </si>
  <si>
    <t>1200 ШВМкб-ХС</t>
  </si>
  <si>
    <t>1200 ШВМкбв-ХС</t>
  </si>
  <si>
    <t>1500 ШВМкм-ХС</t>
  </si>
  <si>
    <t>1500 ШВМкб-ХС</t>
  </si>
  <si>
    <t>1500 ШВМкмв-ХС</t>
  </si>
  <si>
    <t>1500 ШВМкбв-ХС</t>
  </si>
  <si>
    <t>1800 ШВМкм-ХС</t>
  </si>
  <si>
    <t>1800 ШВМкб-ХС</t>
  </si>
  <si>
    <t>1800 ШВМкмв-ХС</t>
  </si>
  <si>
    <t>1800 ШВМкбв-ХС</t>
  </si>
  <si>
    <t>1200 ШВМкб-ХС-Lex</t>
  </si>
  <si>
    <t>1200 ШВМкбв-ХС-Lex</t>
  </si>
  <si>
    <t>1500 ШВМкм-ХС-Lex</t>
  </si>
  <si>
    <t>1500 ШВМкб-ХС-Lex</t>
  </si>
  <si>
    <t>1500 ШВМкмв-ХС-Lex</t>
  </si>
  <si>
    <t>1500 ШВМкбв-ХС-Lex</t>
  </si>
  <si>
    <t>1800 ШВМкм-ХС-Lex</t>
  </si>
  <si>
    <t>1800 ШВМкб-ХС-Lex</t>
  </si>
  <si>
    <t>1800 ШВМкмв-ХС-Lex</t>
  </si>
  <si>
    <t>1800 ШВМкбв-ХС-Lex</t>
  </si>
  <si>
    <t>1500 ШВМкбв-Н</t>
  </si>
  <si>
    <t>1800 ШВМкбв-Н</t>
  </si>
  <si>
    <t>Wilsonart</t>
  </si>
  <si>
    <t>1500 ШВн-н.быт.взр</t>
  </si>
  <si>
    <t>1500 ШВн-2н.быт.взр</t>
  </si>
  <si>
    <t>Шкаф вытяжной демонстрационный</t>
  </si>
  <si>
    <t>х600</t>
  </si>
  <si>
    <t>400х530х</t>
  </si>
  <si>
    <t>1100х530х</t>
  </si>
  <si>
    <t>1400х530х</t>
  </si>
  <si>
    <t xml:space="preserve">стеклокерамической панелью Schott Glass </t>
  </si>
  <si>
    <t>Контейнер с креплением на боковую стенку шкафа для установки 2 газовых баллонов на 10 литров</t>
  </si>
  <si>
    <t>1200х600х2200</t>
  </si>
  <si>
    <t>Полипропиленовый карбокс-фильтр с 4 угольными картриджами, вход-выход диаметром 250 мм (Италия)</t>
  </si>
  <si>
    <t>Переход 100/160 нерж.сталь</t>
  </si>
  <si>
    <t>Переход 200/160 нерж.сталь</t>
  </si>
  <si>
    <t>Переход 200/250 нерж.сталь</t>
  </si>
  <si>
    <t>Переход 250/315 нерж.сталь</t>
  </si>
  <si>
    <t>Переход 100/150 пластик</t>
  </si>
  <si>
    <t>Переход 200/150 пластик</t>
  </si>
  <si>
    <t>Переход 200/250 пластик</t>
  </si>
  <si>
    <t>Переход 250/315 пластик</t>
  </si>
  <si>
    <t>Шибер (регулируемая заслонка) воздушного потока на воздуховод 200 мм, металл,                             с механическим управлением</t>
  </si>
  <si>
    <t>980 ШВнп</t>
  </si>
  <si>
    <t>1200 ШВМУw-ХС</t>
  </si>
  <si>
    <t>1200 ШВМУwв-ХС</t>
  </si>
  <si>
    <t>900 ШВМУwв</t>
  </si>
  <si>
    <t>1800 ШВМУw-ХС</t>
  </si>
  <si>
    <t>1800 ШВМУwв-ХС</t>
  </si>
  <si>
    <t>1500 ШВМУw-ХС</t>
  </si>
  <si>
    <r>
      <t xml:space="preserve">Шкафы вытяжные демонстрационные универсальные   </t>
    </r>
    <r>
      <rPr>
        <sz val="11"/>
        <color indexed="12"/>
        <rFont val="Times New Roman"/>
        <family val="1"/>
      </rPr>
      <t>боковые стенки - стекло</t>
    </r>
  </si>
  <si>
    <t xml:space="preserve">универсальный               без тумбы </t>
  </si>
  <si>
    <t>900 ШВДУк</t>
  </si>
  <si>
    <t>900 ШВДУн</t>
  </si>
  <si>
    <t>900 ШВДУw</t>
  </si>
  <si>
    <t>900 ШВДУд</t>
  </si>
  <si>
    <t>900 ШВДУкв</t>
  </si>
  <si>
    <t>900 ШВДУнв</t>
  </si>
  <si>
    <t>900 ШВДУwв</t>
  </si>
  <si>
    <t>900 ШВДУдв</t>
  </si>
  <si>
    <t>1200 ШВДУк</t>
  </si>
  <si>
    <t>1200 ШВДУн</t>
  </si>
  <si>
    <t>1200 ШВДУw</t>
  </si>
  <si>
    <t>1200 ШВДУд</t>
  </si>
  <si>
    <t>1200 ШВДУкм</t>
  </si>
  <si>
    <t>1200 ШВДУкб</t>
  </si>
  <si>
    <t>1200 ШВДУкв</t>
  </si>
  <si>
    <t>1200 ШВДУнв</t>
  </si>
  <si>
    <t>1200 ШВДУwв</t>
  </si>
  <si>
    <t>1200 ШВДУдв</t>
  </si>
  <si>
    <t>1200 ШВДУкмв</t>
  </si>
  <si>
    <t>1200 ШВДУкбв</t>
  </si>
  <si>
    <t>1500 ШВДУк</t>
  </si>
  <si>
    <t>1500 ШВДУн</t>
  </si>
  <si>
    <t>1500 ШВДУw</t>
  </si>
  <si>
    <t>1500 ШВДУд</t>
  </si>
  <si>
    <t>1500 ШВДУкм</t>
  </si>
  <si>
    <t>1500 ШВДУкб</t>
  </si>
  <si>
    <t>1500 ШВДУкв</t>
  </si>
  <si>
    <t>1500 ШВДУнв</t>
  </si>
  <si>
    <t>1500 ШВДУwв</t>
  </si>
  <si>
    <t>1500 ШВДУдв</t>
  </si>
  <si>
    <t>1500 ШВДУкмв</t>
  </si>
  <si>
    <t>1500 ШВДУкбв</t>
  </si>
  <si>
    <t>1800 ШВДУк</t>
  </si>
  <si>
    <t>1800 ШВДУн</t>
  </si>
  <si>
    <t>1800 ШВДУw</t>
  </si>
  <si>
    <t>1800 ШВДУд</t>
  </si>
  <si>
    <t>1800 ШВДУкм</t>
  </si>
  <si>
    <t>1800 ШВДУкб</t>
  </si>
  <si>
    <t>1800 ШВДУкв</t>
  </si>
  <si>
    <t>1800 ШВДУнв</t>
  </si>
  <si>
    <t>1800 ШВДУwв</t>
  </si>
  <si>
    <t>1800 ШВДУдв</t>
  </si>
  <si>
    <t>1800 ШВДУкмв</t>
  </si>
  <si>
    <t>1800 ШВДУкбв</t>
  </si>
  <si>
    <t xml:space="preserve">ШВДУ / ШВУ / ШВМУ  </t>
  </si>
  <si>
    <t>Вытяжные шкафы серий ШВДУ (демонстрационные) и ШВМУ (модульные универсальные)</t>
  </si>
  <si>
    <t xml:space="preserve">1200 ШВДУ / ШВУ / ШВМУ  </t>
  </si>
  <si>
    <t xml:space="preserve">1200 ШВДУ /  ШВМУ  </t>
  </si>
  <si>
    <t xml:space="preserve">1500 ШВДУ / ШВУ / ШВМУ  </t>
  </si>
  <si>
    <t xml:space="preserve">1500 ШВДУ /  ШВМУ  </t>
  </si>
  <si>
    <t>1280х900х</t>
  </si>
  <si>
    <t>1580х900х</t>
  </si>
  <si>
    <t>1880х900х</t>
  </si>
  <si>
    <t>1200/900 ШВМУк</t>
  </si>
  <si>
    <t>1200/900 ШВМУн</t>
  </si>
  <si>
    <t>1200/900 ШВМУд</t>
  </si>
  <si>
    <t>1200900 ШВМУкм</t>
  </si>
  <si>
    <t>1200/900 ШВМУкб</t>
  </si>
  <si>
    <t>1200/900 ШВМУкв</t>
  </si>
  <si>
    <t>1200/900 ШВМУнв</t>
  </si>
  <si>
    <t>1200/900 ШВМУдв</t>
  </si>
  <si>
    <t>1200/900 ШВМУкмв</t>
  </si>
  <si>
    <t>1200/900 ШВМУкбв</t>
  </si>
  <si>
    <t>1500/900 ШВМУк</t>
  </si>
  <si>
    <t>1500/900 ШВМУн</t>
  </si>
  <si>
    <t>1500/900 ШВМУд</t>
  </si>
  <si>
    <t>1500/900 ШВМУкм</t>
  </si>
  <si>
    <t>1500/900 ШВМУкб</t>
  </si>
  <si>
    <t>1500/900 ШВМУкв</t>
  </si>
  <si>
    <t>1500/900 ШВМУнв</t>
  </si>
  <si>
    <t>1500/900 ШВМУдв</t>
  </si>
  <si>
    <t>1500/900 ШВМУкмв</t>
  </si>
  <si>
    <t>1500/900 ШВМУкбв</t>
  </si>
  <si>
    <t>1800/900 ШВМУк</t>
  </si>
  <si>
    <t>1800/900 ШВМУн</t>
  </si>
  <si>
    <t>1800/900 ШВМУд</t>
  </si>
  <si>
    <t>1800/900 ШВМУкм</t>
  </si>
  <si>
    <t>1800/900 ШВМУкб</t>
  </si>
  <si>
    <t>1800/900 ШВМУкв</t>
  </si>
  <si>
    <t>1800/900 ШВМУнв</t>
  </si>
  <si>
    <t>1800/900 ШВМУдв</t>
  </si>
  <si>
    <t>1800/900 ШВМУкмв</t>
  </si>
  <si>
    <t>1800/900 ШВМУкбв</t>
  </si>
  <si>
    <t>увеличенной глубины</t>
  </si>
  <si>
    <r>
      <t>Шкафы вытяжные модульные универсальные ШВМУ и демонстрационные универсальные ШВДУ</t>
    </r>
    <r>
      <rPr>
        <b/>
        <sz val="11"/>
        <color indexed="12"/>
        <rFont val="Arial Cyr"/>
        <family val="0"/>
      </rPr>
      <t xml:space="preserve"> </t>
    </r>
  </si>
  <si>
    <t>ШВДУ - боковые стенки - стекло в алюминиевых рамах</t>
  </si>
  <si>
    <t xml:space="preserve"> Шкаф укомплектован взрывозащищёнными светильником и выключателем, бронированными стеклом и электрокабелем</t>
  </si>
  <si>
    <t>в "Химическистойком" исполнении со стеклопластиковым куполом</t>
  </si>
  <si>
    <t>900 ШВМw</t>
  </si>
  <si>
    <t>900 ШВМwв</t>
  </si>
  <si>
    <t>1200 ШВМw</t>
  </si>
  <si>
    <t>1200 ШВМwв</t>
  </si>
  <si>
    <t>1500 ШВМw</t>
  </si>
  <si>
    <t>1500 ШВМwв</t>
  </si>
  <si>
    <t>1800 ШВМw</t>
  </si>
  <si>
    <t>1800 ШВМwв</t>
  </si>
  <si>
    <t>1200/900 ШВМw</t>
  </si>
  <si>
    <t>1200/900 ШВМwв</t>
  </si>
  <si>
    <t>1500/900 ШВМw</t>
  </si>
  <si>
    <t>1500/900 ШВМwв</t>
  </si>
  <si>
    <t>1800/900 ШВМw</t>
  </si>
  <si>
    <t>1800/900 ШВМwв</t>
  </si>
  <si>
    <r>
      <t xml:space="preserve">Панель </t>
    </r>
    <r>
      <rPr>
        <b/>
        <sz val="14"/>
        <color indexed="10"/>
        <rFont val="Times New Roman"/>
        <family val="1"/>
      </rPr>
      <t>равномерного нагрева ПРН</t>
    </r>
    <r>
      <rPr>
        <b/>
        <sz val="11"/>
        <rFont val="Times New Roman"/>
        <family val="1"/>
      </rPr>
      <t>, размер стеклокерамики 600 х 500 мм</t>
    </r>
  </si>
  <si>
    <t>1200 ШВМк-прн</t>
  </si>
  <si>
    <t>1500 ШВМк-прн</t>
  </si>
  <si>
    <t>1800 ШВМк-прн</t>
  </si>
  <si>
    <t>1200 ШВМд-ХС-2гм</t>
  </si>
  <si>
    <t>900 ШВМн</t>
  </si>
  <si>
    <t>1200 ШВМкб</t>
  </si>
  <si>
    <t>стеклопластик</t>
  </si>
  <si>
    <t>ШВУ-ХС - без тумбы</t>
  </si>
  <si>
    <t>1500/900 ШВМдв</t>
  </si>
  <si>
    <t>AC  900/50 CM D</t>
  </si>
  <si>
    <t>Настольный вариант (исполнение на ножках)</t>
  </si>
  <si>
    <t>Панель встраиваемая в столешницу лабораторного стола или вытяжного шкафа</t>
  </si>
  <si>
    <t>ПРН 6050-1</t>
  </si>
  <si>
    <t>ПРН 3050-1</t>
  </si>
  <si>
    <t>Шкафы вытяжные напольные</t>
  </si>
  <si>
    <t>1800 ШВМоп</t>
  </si>
  <si>
    <r>
      <t>Вытяжные шкафы для определения парафинов</t>
    </r>
    <r>
      <rPr>
        <b/>
        <sz val="11"/>
        <rFont val="Times New Roman"/>
        <family val="1"/>
      </rPr>
      <t xml:space="preserve"> по ГОСТ 11851-85 (высота в вытяжной камере 1900 мм)</t>
    </r>
  </si>
  <si>
    <t>1500 ШВНП</t>
  </si>
  <si>
    <t>1800 ШВНП</t>
  </si>
  <si>
    <t>2100 ШВНП</t>
  </si>
  <si>
    <t>1500х900х2500</t>
  </si>
  <si>
    <t>1800х900х2500</t>
  </si>
  <si>
    <t>2100х900х2500</t>
  </si>
  <si>
    <t>2100х1200х2500</t>
  </si>
  <si>
    <t>2100/1200 ШВНП</t>
  </si>
  <si>
    <t>Шкаф вытяжной напольный цельнометаллич.</t>
  </si>
  <si>
    <t>2 подвижн.экрана в алюм.рамах со сдвижн.</t>
  </si>
  <si>
    <t>Поставляется только в разобранном виде, для сборки необходимо заказывать монтажников завода-изготовителя.</t>
  </si>
  <si>
    <t>1200 СПМк-М</t>
  </si>
  <si>
    <t>Стол-приставка мобильный низкий металлич.</t>
  </si>
  <si>
    <t>1200х600х450</t>
  </si>
  <si>
    <t>Панель комфорочного нагрева, 4 места, размер стеклокерамики 600 х 500 мм</t>
  </si>
  <si>
    <t xml:space="preserve">Шкаф вытяжной модульный  </t>
  </si>
  <si>
    <t>Шкафы вытяжные модульные ШВМ и модульные демонстрационные ШВМД с мойками для мытья посуды</t>
  </si>
  <si>
    <t>нерж/сталь с борт</t>
  </si>
  <si>
    <t>1200 ШВМкб-гм</t>
  </si>
  <si>
    <t>мойка глубиной 140 мм из нерж/стали</t>
  </si>
  <si>
    <t>мойка глубиной 250 мм из нерж/стали</t>
  </si>
  <si>
    <t>мойка глубиной 260 мм из керамики</t>
  </si>
  <si>
    <t>б/роз.</t>
  </si>
  <si>
    <t>вытяжная камера - нержавеющая сталь</t>
  </si>
  <si>
    <t>мойка глубиной 300 мм из стеклопластика</t>
  </si>
  <si>
    <t>мойка глубиной 280 мм из Durcon</t>
  </si>
  <si>
    <t>2 мойки глубиной 300 мм из стеклопластика</t>
  </si>
  <si>
    <t>1200 ШВМк-ХС-Lex</t>
  </si>
  <si>
    <t>1200 ШВМд-ХС-Lex</t>
  </si>
  <si>
    <t>1200 ШВМкв-ХС-Lex</t>
  </si>
  <si>
    <t>1200 ШВМдв-ХС-Lex</t>
  </si>
  <si>
    <t>1500 ШВМк-ХС-Lex</t>
  </si>
  <si>
    <t>1500 ШВМкв-ХС-Lex</t>
  </si>
  <si>
    <t>1500 ШВМдв-ХС-Lex</t>
  </si>
  <si>
    <t>1800 ШВМк-ХС-Lex</t>
  </si>
  <si>
    <t>1800 ШВМд-ХС-Lex</t>
  </si>
  <si>
    <t>1800 ШВМкв-ХС-Lex</t>
  </si>
  <si>
    <t>1800 ШВМдв-ХС-Lex</t>
  </si>
  <si>
    <t>1200 ШВМк-ХС-эл</t>
  </si>
  <si>
    <t>1500 ШВМк-ХС-эл</t>
  </si>
  <si>
    <t>1500 ШВМк-ХС-2эл</t>
  </si>
  <si>
    <t>2 мойки глубиной 280 мм из Durcon</t>
  </si>
  <si>
    <t>2 мойки глубиной 140 мм из нерж/стали</t>
  </si>
  <si>
    <r>
      <t xml:space="preserve">Шкаф вытяжной </t>
    </r>
    <r>
      <rPr>
        <sz val="10"/>
        <rFont val="Arial Cyr"/>
        <family val="0"/>
      </rPr>
      <t>цельнометаллический</t>
    </r>
  </si>
  <si>
    <t>тумба с вытяжкой, 1 поддон под реактивы</t>
  </si>
  <si>
    <t>Вытяжные шкафы для определения парафинов по ГОСТ 11851-85 (высота в вытяжной камере 1900 мм)</t>
  </si>
  <si>
    <t>выдвижной стол</t>
  </si>
  <si>
    <t>1500 ШВк-взр</t>
  </si>
  <si>
    <t>Тншву/втж</t>
  </si>
  <si>
    <r>
      <t xml:space="preserve">Шкаф вытяжной  </t>
    </r>
    <r>
      <rPr>
        <sz val="10"/>
        <rFont val="Arial Cyr"/>
        <family val="0"/>
      </rPr>
      <t>цельнометаллический</t>
    </r>
  </si>
  <si>
    <t>2 поддона под реактивы</t>
  </si>
  <si>
    <t>и сливной сифон</t>
  </si>
  <si>
    <t>ШВУХС - без тумбы</t>
  </si>
  <si>
    <r>
      <t>дистанционный</t>
    </r>
    <r>
      <rPr>
        <sz val="9"/>
        <rFont val="Arial Cyr"/>
        <family val="0"/>
      </rPr>
      <t xml:space="preserve"> кран, сливная раковина </t>
    </r>
  </si>
  <si>
    <t>1200/900 ШВМн</t>
  </si>
  <si>
    <t>1200/900 ШВМнв</t>
  </si>
  <si>
    <t>1500/900 ШВМн</t>
  </si>
  <si>
    <t xml:space="preserve">АВ 30/30 EST  </t>
  </si>
  <si>
    <t xml:space="preserve">BOX VELENI MF-3  </t>
  </si>
  <si>
    <t>KEMFIRE 1100 A</t>
  </si>
  <si>
    <t>отсек ЛВЖ - 2 двери, отсек для кислот и щелочей - 2 двери</t>
  </si>
  <si>
    <t>диам. 75 мм, длина 400 + 350 мм, с шибером</t>
  </si>
  <si>
    <t>диам. 75 мм, длина 500 + 520 + 370 мм, с шибером</t>
  </si>
  <si>
    <t>диам. 75-110 мм, длина 300 + 1250 + 320 мм, с шибером</t>
  </si>
  <si>
    <t>диам. 75-90 мм, длина 990/860+550/350+720/550 + 520/450 + 370мм, с шибером</t>
  </si>
  <si>
    <t>диам. 110 мм, длина 990/860+550/350+720/550 + 520/450 + 370мм, с шибером</t>
  </si>
  <si>
    <t>Настенный</t>
  </si>
  <si>
    <t>1800 ШВМУд-ХС</t>
  </si>
  <si>
    <t>1800 ШВМУкм-ХС</t>
  </si>
  <si>
    <t>1800 ШВМУкб-ХС</t>
  </si>
  <si>
    <t>1800 ШВМУкв-ХС</t>
  </si>
  <si>
    <t>1800 ШВМУдв-ХС</t>
  </si>
  <si>
    <t>1800 ШВМУкмв-ХС</t>
  </si>
  <si>
    <t>1800 ШВМУкбв-ХС</t>
  </si>
  <si>
    <t xml:space="preserve">Шкафы вытяжные  модульные универсальные химстойкие ШВМУ-ХС с нагревательной </t>
  </si>
  <si>
    <t>1200 ШВМУк-ХС-эл</t>
  </si>
  <si>
    <t>Шкаф вытяжной модульный универсальн.</t>
  </si>
  <si>
    <t>1200 ШВМУкв-ХС-эл</t>
  </si>
  <si>
    <t>1280х750х2400</t>
  </si>
  <si>
    <t>1580х750х2400</t>
  </si>
  <si>
    <t>1880х750х2400</t>
  </si>
  <si>
    <t>одинарная мойка</t>
  </si>
  <si>
    <t>BC 1350 GS</t>
  </si>
  <si>
    <t>BC 650 GS</t>
  </si>
  <si>
    <t>1300х700х2000</t>
  </si>
  <si>
    <t>700х700х2000</t>
  </si>
  <si>
    <t>на 4 газ.баллона</t>
  </si>
  <si>
    <t>на 2 газ.баллона</t>
  </si>
  <si>
    <t>1500 ШВнв</t>
  </si>
  <si>
    <t>1500 ШВкв</t>
  </si>
  <si>
    <t>1500 ШВдв</t>
  </si>
  <si>
    <t>1200 ШВкв</t>
  </si>
  <si>
    <t>1200 ШВдв</t>
  </si>
  <si>
    <t>1800 ШВМкв-Н-взр</t>
  </si>
  <si>
    <t>1800 ШВМдв-Н-взр</t>
  </si>
  <si>
    <t>1200 ШВМк-Н-гм.взр</t>
  </si>
  <si>
    <t>1200 ШВМд-Н-гм.взр</t>
  </si>
  <si>
    <t>боковые стенки - стекло</t>
  </si>
  <si>
    <t>Шкаф вытяжной демонстрационнный</t>
  </si>
  <si>
    <t>1800/900 ШВМкв-ХС-2прн</t>
  </si>
  <si>
    <t>воды</t>
  </si>
  <si>
    <t xml:space="preserve">без </t>
  </si>
  <si>
    <t>Дополнительная обшивка керамикой боковых и задних стенок вытяжной камеры шкафа типа ШВМ-ХС на высоту 600 мм от столешницы</t>
  </si>
  <si>
    <t>1500/900 ШВМк-2прн</t>
  </si>
  <si>
    <t>1500/900 ШВМд-2прн</t>
  </si>
  <si>
    <t>1800/900 ШВМк-2прн</t>
  </si>
  <si>
    <r>
      <t xml:space="preserve">Шкафы вытяжные </t>
    </r>
    <r>
      <rPr>
        <b/>
        <sz val="18"/>
        <rFont val="Arial Cyr"/>
        <family val="0"/>
      </rPr>
      <t>специальные</t>
    </r>
    <r>
      <rPr>
        <b/>
        <sz val="14"/>
        <rFont val="Arial Cyr"/>
        <family val="0"/>
      </rPr>
      <t xml:space="preserve"> на основе серии ШВМУ</t>
    </r>
  </si>
  <si>
    <t xml:space="preserve">Вытяжные шкафы модульные универсальные  в "Химическистойком" исполнении со стеклопластиковым куполом </t>
  </si>
  <si>
    <t>1200 ШВМУк-ХС</t>
  </si>
  <si>
    <t>1200 ШВМУд-ХС</t>
  </si>
  <si>
    <t>1200 ШВМУкм-ХС</t>
  </si>
  <si>
    <t>1200 ШВМУкб-ХС</t>
  </si>
  <si>
    <t>1200 ШВМУкв-ХС</t>
  </si>
  <si>
    <t>1200 ШВМУдв-ХС</t>
  </si>
  <si>
    <t>1200 ШВМУкмв-ХС</t>
  </si>
  <si>
    <t>1200 ШВМУкбв-ХС</t>
  </si>
  <si>
    <t>1500 ШВМУк-ХС</t>
  </si>
  <si>
    <t>1500 ШВМУд-ХС</t>
  </si>
  <si>
    <t>1500 ШВМУкм-ХС</t>
  </si>
  <si>
    <t>1500 ШВМУкб-ХС</t>
  </si>
  <si>
    <t>1500 ШВМУкв-ХС</t>
  </si>
  <si>
    <t>1500 ШВМУдв-ХС</t>
  </si>
  <si>
    <t>1500 ШВМУкмв-ХС</t>
  </si>
  <si>
    <t>1500 ШВМУкбв-ХС</t>
  </si>
  <si>
    <t>1800 ШВМУк-ХС</t>
  </si>
  <si>
    <t>Обратный клапан на воздуховод 315 мм, металл</t>
  </si>
  <si>
    <t>Обратный клапан на воздуховод 250 мм, пластик</t>
  </si>
  <si>
    <t>Обратный клапан на воздуховод 315 мм, пластик</t>
  </si>
  <si>
    <t>1500х600х2200</t>
  </si>
  <si>
    <t xml:space="preserve">без тумбы </t>
  </si>
  <si>
    <t>1200 ШВМк-эл</t>
  </si>
  <si>
    <t>1500 ШВМк-эл</t>
  </si>
  <si>
    <t>400х530х600</t>
  </si>
  <si>
    <t>Комплект алюминиевых воздуховодов диаметром 200 мм с фурнитурой - 3 погон/метра, тройник, хомуты.</t>
  </si>
  <si>
    <t>Программируемое микропроцессорное дистанционное управление нагревательной панелью</t>
  </si>
  <si>
    <t>1500ШВМн-Н-гм-взр</t>
  </si>
  <si>
    <t>1500ШВМн-Н-2гм-взр</t>
  </si>
  <si>
    <t>взрывозащищенные с глубокими мойками</t>
  </si>
  <si>
    <t>1500ШВМн-гм-взр</t>
  </si>
  <si>
    <t>1500 ШВМд-гм.взр</t>
  </si>
  <si>
    <t>1500 ШВМкб-гм.взр</t>
  </si>
  <si>
    <t>1500ШВМн-2гм-взр</t>
  </si>
  <si>
    <t>1500 ШВМд-2гм.взр</t>
  </si>
  <si>
    <t>1500 ШВМкб-2гм.взр</t>
  </si>
  <si>
    <t>Шибер (регулируемая заслонка) воздушного потока на воздуховод 200 мм, пластик,                                  с электронным управлением и плавной регулировкой угла открытия</t>
  </si>
  <si>
    <t xml:space="preserve">Подвесная тумба большая под шкафы </t>
  </si>
  <si>
    <t xml:space="preserve">1500 ШВД / ШВУ / ШВМУ  </t>
  </si>
  <si>
    <t>1400х530х600</t>
  </si>
  <si>
    <t>1200 ТНшву</t>
  </si>
  <si>
    <t>1500 ТНшву</t>
  </si>
  <si>
    <t xml:space="preserve">Шкаф вытяжной модульный </t>
  </si>
  <si>
    <t>универсальный</t>
  </si>
  <si>
    <t>900 ШВМУк</t>
  </si>
  <si>
    <t>900 ШВМУн</t>
  </si>
  <si>
    <t>900 ШВМУд</t>
  </si>
  <si>
    <t>900 ШВМУкв</t>
  </si>
  <si>
    <t xml:space="preserve">Панели равномерного нагрева со стеклокерамической поверхностью </t>
  </si>
  <si>
    <t>CERAN немецкого концерна Schott Glass и спиральными нагревателями</t>
  </si>
  <si>
    <t>ПРН 6050-2</t>
  </si>
  <si>
    <t>ПРН 3050-2</t>
  </si>
  <si>
    <t>белого цвета</t>
  </si>
  <si>
    <t xml:space="preserve">2 секции общей мощностью 6 кВт </t>
  </si>
  <si>
    <t>1 секция мощностью 3 кВт</t>
  </si>
  <si>
    <t>стеклокерамика</t>
  </si>
  <si>
    <t>Вытяжной вентилятор радиальный с корпусом из разнородных цветных металлов с взрывозащищенной электрикой и взрывозащищенным двигателем, переходник 200/315 мм</t>
  </si>
  <si>
    <t>2 мойки глубиной 250 мм из нерж/стали</t>
  </si>
  <si>
    <t>2 мойки глубиной 260 мм из керамики</t>
  </si>
  <si>
    <t>1200 ШВМкб-2гм</t>
  </si>
  <si>
    <t>1500 ШВМкб-гм</t>
  </si>
  <si>
    <t>1800 ШВМкб-гм</t>
  </si>
  <si>
    <t>1200ШВМн-2гм</t>
  </si>
  <si>
    <t>A 120 new</t>
  </si>
  <si>
    <t>AW 120 new</t>
  </si>
  <si>
    <t>2 двери - металл</t>
  </si>
  <si>
    <t>2 двери - стекло в раме</t>
  </si>
  <si>
    <t>A 600</t>
  </si>
  <si>
    <t>AW 600</t>
  </si>
  <si>
    <t>Дверь - металл</t>
  </si>
  <si>
    <t>Дверь - стекло в раме</t>
  </si>
  <si>
    <t>600х500х1690</t>
  </si>
  <si>
    <t>с электроаспиратором IMQ IPX4 CE с угольным фильтром CARBOX и датчиком наполнения фильтра CUNCTATOR</t>
  </si>
  <si>
    <t>AA 120 new</t>
  </si>
  <si>
    <t>AAW 120 new</t>
  </si>
  <si>
    <t>AA 600</t>
  </si>
  <si>
    <t>AAW 600</t>
  </si>
  <si>
    <t>3 полки-лотка г/п 80 кг и емк. 11 л.</t>
  </si>
  <si>
    <t>3 полки-лотка г/п 50 кг и емк. 8 л.</t>
  </si>
  <si>
    <t>внизу ванна из нерж/ст. емк. 35 л.</t>
  </si>
  <si>
    <t>внизу ванна из нерж/ст. емк. 24 л.</t>
  </si>
  <si>
    <t>Колено (поворот 90 гр.) диаметром 100 мм, пластик</t>
  </si>
  <si>
    <t>Колено (поворот 90 гр.) диаметром 200 мм, пластик</t>
  </si>
  <si>
    <t>Колено (поворот 90 гр.) диаметром 250 мм, пластик</t>
  </si>
  <si>
    <t xml:space="preserve"> Обратные клапаны </t>
  </si>
  <si>
    <t>Вытяжные шкафы для работы с плавиковой (фтороводородной) кислотой</t>
  </si>
  <si>
    <r>
      <t xml:space="preserve">экран наклонный - </t>
    </r>
    <r>
      <rPr>
        <b/>
        <sz val="9"/>
        <rFont val="Arial Cyr"/>
        <family val="0"/>
      </rPr>
      <t>поликарбонат Lexan</t>
    </r>
    <r>
      <rPr>
        <sz val="9"/>
        <rFont val="Arial Cyr"/>
        <family val="0"/>
      </rPr>
      <t xml:space="preserve"> с системой </t>
    </r>
  </si>
  <si>
    <t>1200 ШВw</t>
  </si>
  <si>
    <t>1200 ШВwв</t>
  </si>
  <si>
    <t>1500 ШВw</t>
  </si>
  <si>
    <t>1500 ШВwв</t>
  </si>
  <si>
    <t>1200 ШВУw</t>
  </si>
  <si>
    <t>1200 ШВУwв</t>
  </si>
  <si>
    <t>1500 ШВУw</t>
  </si>
  <si>
    <t>1500 ШВУwв</t>
  </si>
  <si>
    <r>
      <t>Вытяжные шкафы взрывозащищенные</t>
    </r>
  </si>
  <si>
    <t>мойка глубиной 300 мм из полипропилена</t>
  </si>
  <si>
    <t>1200ШВМпп/w-гм</t>
  </si>
  <si>
    <r>
      <t>1200ШВМ</t>
    </r>
    <r>
      <rPr>
        <b/>
        <sz val="9"/>
        <color indexed="10"/>
        <rFont val="Arial Cyr"/>
        <family val="0"/>
      </rPr>
      <t>пп</t>
    </r>
    <r>
      <rPr>
        <sz val="9"/>
        <rFont val="Arial Cyr"/>
        <family val="0"/>
      </rPr>
      <t>/к-гм</t>
    </r>
  </si>
  <si>
    <t>1500ШВМн-гм</t>
  </si>
  <si>
    <r>
      <t>1500ШВМ</t>
    </r>
    <r>
      <rPr>
        <b/>
        <sz val="9"/>
        <color indexed="10"/>
        <rFont val="Arial Cyr"/>
        <family val="0"/>
      </rPr>
      <t>пп</t>
    </r>
    <r>
      <rPr>
        <sz val="9"/>
        <rFont val="Arial Cyr"/>
        <family val="0"/>
      </rPr>
      <t>/к-гм</t>
    </r>
  </si>
  <si>
    <t>1500ШВМпп/w-гм</t>
  </si>
  <si>
    <t>2 мойки глубиной 300 мм из полипропилена</t>
  </si>
  <si>
    <t>1200 ШВМкм</t>
  </si>
  <si>
    <t>1200 ШВw-ХС</t>
  </si>
  <si>
    <t>1200 ШВwв-ХС</t>
  </si>
  <si>
    <t>1500 ШВw-ХС</t>
  </si>
  <si>
    <t>1500 ШВwв-ХС</t>
  </si>
  <si>
    <t>1200 ШВУw-ХС</t>
  </si>
  <si>
    <t>1200 ШВУwв-ХС</t>
  </si>
  <si>
    <t>1500 ШВУw-ХС</t>
  </si>
  <si>
    <t>1500 ШВУwв-ХС</t>
  </si>
  <si>
    <t>1200 ШВw-ХС-Lex</t>
  </si>
  <si>
    <t>1200 ШВwв-ХС-Lex</t>
  </si>
  <si>
    <t>1500 ШВw-ХС-Lex</t>
  </si>
  <si>
    <t>1500 ШВwв-ХС-Lex</t>
  </si>
  <si>
    <t>1200 ШВУwХС-Lex</t>
  </si>
  <si>
    <t>1200 ШВУwв-ХС-Lex</t>
  </si>
  <si>
    <t>1500 ШВУw-ХС-Lex</t>
  </si>
  <si>
    <t>1500 ШВУwв-ХСв-Lex</t>
  </si>
  <si>
    <r>
      <t>дистанционный</t>
    </r>
    <r>
      <rPr>
        <sz val="9"/>
        <rFont val="Arial Cyr"/>
        <family val="0"/>
      </rPr>
      <t xml:space="preserve"> кран, сливная раковина ПП</t>
    </r>
  </si>
  <si>
    <t xml:space="preserve">Шкафы вытяжные демонстрационные ШВДУ и модульные универсальные ШВМУ с нагревательной </t>
  </si>
  <si>
    <t>1200 ШВМУк-эл</t>
  </si>
  <si>
    <t>1200 ШВМУкв-эл</t>
  </si>
  <si>
    <t>1500 ШВМУк-эл</t>
  </si>
  <si>
    <t>1500 ШВМУкв-эл</t>
  </si>
  <si>
    <t>1800 ШВМУк-эл</t>
  </si>
  <si>
    <t>1800 ШВМУкв-эл</t>
  </si>
  <si>
    <t>1500 ШВМУк-2эл</t>
  </si>
  <si>
    <t>1500 ШВМУд-2эл</t>
  </si>
  <si>
    <t>1200 ШВМw-ХС</t>
  </si>
  <si>
    <t>1200 ШВМwв-ХС</t>
  </si>
  <si>
    <t>1500 ШВМw-ХС</t>
  </si>
  <si>
    <t>1500 ШВМwв-ХС</t>
  </si>
  <si>
    <t>1800 ШВМw-ХС</t>
  </si>
  <si>
    <t>1800 ШВМwв-ХС</t>
  </si>
  <si>
    <t>1200/900 ШВМw-ХС</t>
  </si>
  <si>
    <t>1200/900 ШВМwв-ХС</t>
  </si>
  <si>
    <t>1500/900 ШВМw-ХС</t>
  </si>
  <si>
    <t>1500/900 ШВМwв-ХС</t>
  </si>
  <si>
    <t>1800/900 ШВМw-ХС</t>
  </si>
  <si>
    <t>1800/900 ШВМwв-ХС</t>
  </si>
  <si>
    <t>1200 ШВМw-ХС-Lex</t>
  </si>
  <si>
    <t>1200 ШВМwв-ХС-Lex</t>
  </si>
  <si>
    <t>1500 ШВМw-ХС-Lex</t>
  </si>
  <si>
    <t>1500 ШВМwв-ХС-Lex</t>
  </si>
  <si>
    <t>1800 ШВМw-ХС-Lex</t>
  </si>
  <si>
    <t>1800 ШВМwв-ХС-Lex</t>
  </si>
  <si>
    <t>1200ШВМн-гм-взр</t>
  </si>
  <si>
    <t>1200 ШВМд-гм.взр</t>
  </si>
  <si>
    <t>1200 ШВМкб-гм.взр</t>
  </si>
  <si>
    <t>1200/900 ШВМкм-ХС</t>
  </si>
  <si>
    <t>1200/900 ШВМкмв-ХС</t>
  </si>
  <si>
    <t>600х550х150</t>
  </si>
  <si>
    <t>300х550х150</t>
  </si>
  <si>
    <t>600х500х120</t>
  </si>
  <si>
    <t>300х500х120</t>
  </si>
  <si>
    <t>1800 ШВМк-ХС-прн</t>
  </si>
  <si>
    <t>Шкафы вытяжные модульные Радиохимические с камерой из нержавеющей стали и с перчатками</t>
  </si>
  <si>
    <t>1300 ШВМРХ</t>
  </si>
  <si>
    <t>2500 ШВМРХ</t>
  </si>
  <si>
    <t>1300х750х2400</t>
  </si>
  <si>
    <t>1900х750х2400</t>
  </si>
  <si>
    <t>1000х750х2400</t>
  </si>
  <si>
    <t>2500х750х2400</t>
  </si>
  <si>
    <t>1000 ШВМРХ</t>
  </si>
  <si>
    <t>1600 ШВМРХ</t>
  </si>
  <si>
    <t>1900 ШВМРХ-1</t>
  </si>
  <si>
    <t>1600х750х2400</t>
  </si>
  <si>
    <t>1900 ШВМРХ-2</t>
  </si>
  <si>
    <t>радиохимический</t>
  </si>
  <si>
    <t>на 1 раб.место</t>
  </si>
  <si>
    <t>на 2 раб.места</t>
  </si>
  <si>
    <t>вода, розетки, 1(2) пара(-ы) перчаток</t>
  </si>
  <si>
    <t>1800/900 ШВМд-2прн</t>
  </si>
  <si>
    <r>
      <t>180ШВМ</t>
    </r>
    <r>
      <rPr>
        <b/>
        <sz val="9"/>
        <color indexed="10"/>
        <rFont val="Arial Cyr"/>
        <family val="0"/>
      </rPr>
      <t>пп</t>
    </r>
    <r>
      <rPr>
        <sz val="9"/>
        <rFont val="Arial Cyr"/>
        <family val="0"/>
      </rPr>
      <t>/к-гм</t>
    </r>
  </si>
  <si>
    <t>1800ШВМпп/w-гм</t>
  </si>
  <si>
    <t>1500ШВМн-2гм</t>
  </si>
  <si>
    <r>
      <t>1200ШВМ</t>
    </r>
    <r>
      <rPr>
        <b/>
        <sz val="9"/>
        <color indexed="10"/>
        <rFont val="Arial Cyr"/>
        <family val="0"/>
      </rPr>
      <t>пп</t>
    </r>
    <r>
      <rPr>
        <sz val="9"/>
        <rFont val="Arial Cyr"/>
        <family val="0"/>
      </rPr>
      <t>/к-2гм</t>
    </r>
  </si>
  <si>
    <t>1200ШВМпп/w-2гм</t>
  </si>
  <si>
    <r>
      <t>1500ШВМ</t>
    </r>
    <r>
      <rPr>
        <b/>
        <sz val="9"/>
        <color indexed="10"/>
        <rFont val="Arial Cyr"/>
        <family val="0"/>
      </rPr>
      <t>пп</t>
    </r>
    <r>
      <rPr>
        <sz val="9"/>
        <rFont val="Arial Cyr"/>
        <family val="0"/>
      </rPr>
      <t>/к-2гм</t>
    </r>
  </si>
  <si>
    <t>1500ШВМпп/w-2гм</t>
  </si>
  <si>
    <r>
      <t>1800ШВМ</t>
    </r>
    <r>
      <rPr>
        <b/>
        <sz val="9"/>
        <color indexed="10"/>
        <rFont val="Arial Cyr"/>
        <family val="0"/>
      </rPr>
      <t>пп</t>
    </r>
    <r>
      <rPr>
        <sz val="9"/>
        <rFont val="Arial Cyr"/>
        <family val="0"/>
      </rPr>
      <t>/к-2гм</t>
    </r>
  </si>
  <si>
    <t>1800ШВМпп/w-2гм</t>
  </si>
  <si>
    <r>
      <t xml:space="preserve">Возможна доукомплектация различными смесителями и сушилками для посуды - см. раздел </t>
    </r>
    <r>
      <rPr>
        <b/>
        <sz val="10"/>
        <rFont val="Arial Cyr"/>
        <family val="0"/>
      </rPr>
      <t>Столы-мойки</t>
    </r>
  </si>
  <si>
    <r>
      <t xml:space="preserve">Возможна доукомплектация кранами для воды, газов, вакуума, сж.воздуха - см. </t>
    </r>
    <r>
      <rPr>
        <b/>
        <sz val="9"/>
        <color indexed="12"/>
        <rFont val="Arial Cyr"/>
        <family val="0"/>
      </rPr>
      <t>Дополнительная комплектация к выт.шкафам</t>
    </r>
    <r>
      <rPr>
        <sz val="9"/>
        <color indexed="12"/>
        <rFont val="Arial Cyr"/>
        <family val="0"/>
      </rPr>
      <t xml:space="preserve"> внизу раздела</t>
    </r>
  </si>
  <si>
    <r>
      <t xml:space="preserve">Возможна доукомплектация различными воздуш.фильтрами (Петрянова и т.д.) - см. раздел </t>
    </r>
    <r>
      <rPr>
        <b/>
        <sz val="10"/>
        <color indexed="12"/>
        <rFont val="Arial Cyr"/>
        <family val="0"/>
      </rPr>
      <t>Вентиляция</t>
    </r>
  </si>
  <si>
    <t>1200 ШВМд-ХС-прн</t>
  </si>
  <si>
    <t>1500 ШВМд-ХС-прн</t>
  </si>
  <si>
    <t>1800 ШВМд-ХС-прн</t>
  </si>
  <si>
    <r>
      <t>1200ШВМ</t>
    </r>
    <r>
      <rPr>
        <b/>
        <sz val="9"/>
        <color indexed="10"/>
        <rFont val="Arial Cyr"/>
        <family val="0"/>
      </rPr>
      <t>пп</t>
    </r>
    <r>
      <rPr>
        <sz val="9"/>
        <rFont val="Arial Cyr"/>
        <family val="0"/>
      </rPr>
      <t>/к-гм-взр</t>
    </r>
  </si>
  <si>
    <r>
      <t>1500ШВМ</t>
    </r>
    <r>
      <rPr>
        <b/>
        <sz val="9"/>
        <color indexed="10"/>
        <rFont val="Arial Cyr"/>
        <family val="0"/>
      </rPr>
      <t>пп</t>
    </r>
    <r>
      <rPr>
        <sz val="9"/>
        <rFont val="Arial Cyr"/>
        <family val="0"/>
      </rPr>
      <t>/к-гм-взр</t>
    </r>
  </si>
  <si>
    <r>
      <t>1500ШВМ</t>
    </r>
    <r>
      <rPr>
        <b/>
        <sz val="9"/>
        <color indexed="10"/>
        <rFont val="Arial Cyr"/>
        <family val="0"/>
      </rPr>
      <t>пп</t>
    </r>
    <r>
      <rPr>
        <sz val="9"/>
        <rFont val="Arial Cyr"/>
        <family val="0"/>
      </rPr>
      <t>/к-2гм-взр</t>
    </r>
  </si>
  <si>
    <r>
      <t>1200ШВМ</t>
    </r>
    <r>
      <rPr>
        <b/>
        <sz val="9"/>
        <color indexed="10"/>
        <rFont val="Arial Cyr"/>
        <family val="0"/>
      </rPr>
      <t>пп</t>
    </r>
    <r>
      <rPr>
        <sz val="9"/>
        <rFont val="Arial Cyr"/>
        <family val="0"/>
      </rPr>
      <t>/к-ХС-гм</t>
    </r>
  </si>
  <si>
    <t>1200ШВМпп/w-ХС-гм</t>
  </si>
  <si>
    <t>1500ШВМн-Н-гм</t>
  </si>
  <si>
    <r>
      <t>1500ШВМ</t>
    </r>
    <r>
      <rPr>
        <b/>
        <sz val="9"/>
        <color indexed="10"/>
        <rFont val="Arial Cyr"/>
        <family val="0"/>
      </rPr>
      <t>пп</t>
    </r>
    <r>
      <rPr>
        <sz val="9"/>
        <rFont val="Arial Cyr"/>
        <family val="0"/>
      </rPr>
      <t>/к-ХС-гм</t>
    </r>
  </si>
  <si>
    <t>1500ШВМпп/w-ХС-гм</t>
  </si>
  <si>
    <t>1500ШВМн-Н-2гм</t>
  </si>
  <si>
    <r>
      <t>1200ШВМ</t>
    </r>
    <r>
      <rPr>
        <b/>
        <sz val="9"/>
        <color indexed="10"/>
        <rFont val="Arial Cyr"/>
        <family val="0"/>
      </rPr>
      <t>пп</t>
    </r>
    <r>
      <rPr>
        <sz val="9"/>
        <rFont val="Arial Cyr"/>
        <family val="0"/>
      </rPr>
      <t>/к-ХС-2гм</t>
    </r>
  </si>
  <si>
    <t>1200ШВМпп/w-ХС-2гм</t>
  </si>
  <si>
    <r>
      <t>1500ШВМ</t>
    </r>
    <r>
      <rPr>
        <b/>
        <sz val="9"/>
        <color indexed="10"/>
        <rFont val="Arial Cyr"/>
        <family val="0"/>
      </rPr>
      <t>пп</t>
    </r>
    <r>
      <rPr>
        <sz val="9"/>
        <rFont val="Arial Cyr"/>
        <family val="0"/>
      </rPr>
      <t>/к-ХС-2гм</t>
    </r>
  </si>
  <si>
    <t>1500ШВМпп/w-ХС-2гм</t>
  </si>
  <si>
    <t>1500 ШВМнв-Н-взр</t>
  </si>
  <si>
    <t>1800х1200х2500</t>
  </si>
  <si>
    <t>1800/1200 ШВНП</t>
  </si>
  <si>
    <t>Дистанционный кран для горюч.газа (серия 2000) на переднюю панель и выпуск на стену 45 °</t>
  </si>
  <si>
    <t>Дистанционный кран для сжиж.газа (серия 2100) на переднюю панель и выпуск на стену 45 °</t>
  </si>
  <si>
    <t>Дистанционный кран для вакуума (серия 2200) на переднюю панель и выпуск на стену 45 °</t>
  </si>
  <si>
    <t>Дистанционный кран для пара (серия 2300) на переднюю панель и выпуск на стену 45 °</t>
  </si>
  <si>
    <t>Дистанционный кран для сж.воздуха (серия 3000) на переднюю панель и выпуск на стену 45 °</t>
  </si>
  <si>
    <t>Дистанц. кран для дистилл. (деионизир.) воды на переднюю панель и выпуск на стену 90° дл. 75 мм</t>
  </si>
  <si>
    <t>Кран для воды с гибкой подводкой для установки на стену</t>
  </si>
  <si>
    <t>Кран для дистилл. (деионизир.) воды с гибкой подводкой для установки на стену</t>
  </si>
  <si>
    <t>Кран для  горюч.газа (серия 2000) с гибкой подводкой для установки на стену</t>
  </si>
  <si>
    <t>Дистанционный кран для технич.газа (серия 3100) на переднюю панель и выпуск на стену 45 °</t>
  </si>
  <si>
    <t>Кран для технич.газа (серия 3100) с гибкой подводкой для установки на стену</t>
  </si>
  <si>
    <t>Кран для сжиж.газа (серия 2100) с гибкой подводкой для установки на стену</t>
  </si>
  <si>
    <t>Кран для вакуума (серия 2200) с гибкой подводкой для установки на стену</t>
  </si>
  <si>
    <t>Кран для пара (серия 2300) с гибкой подводкой для установки на стену</t>
  </si>
  <si>
    <t>Кран для сж.воздуха (серия 3000) с гибкой подводкой для установки на стену</t>
  </si>
  <si>
    <t>Сантехническое оборудование</t>
  </si>
  <si>
    <t>Полипропиленовая сливная раковина 300х150 мм со сливом</t>
  </si>
  <si>
    <t>Комплект гибких алюминиевых воздуховодов диаметром 100 мм - 3 погон/метра</t>
  </si>
  <si>
    <t>Комплект гибких алюминиевых воздуховодов диаметром 315 мм - 3 погон/метра</t>
  </si>
  <si>
    <t xml:space="preserve"> Воздуховоды</t>
  </si>
  <si>
    <t>по запросу</t>
  </si>
  <si>
    <t>Тройники, колена (отводы), переходы</t>
  </si>
  <si>
    <t>Тройник 100/100/100 металл</t>
  </si>
  <si>
    <t>Тройник 160/160/160 металл</t>
  </si>
  <si>
    <t>Тройник 200/200/200 металл</t>
  </si>
  <si>
    <t>Тройник 250/250/250 металл</t>
  </si>
  <si>
    <t>Тройник 315/315/315 металл</t>
  </si>
  <si>
    <t>Тройник 100/100/100 нерж.сталь</t>
  </si>
  <si>
    <t>Тройник 160/160/160 нерж.сталь</t>
  </si>
  <si>
    <t>Тройник 200/200/200 нерж.сталь</t>
  </si>
  <si>
    <t>Тройник 250/250/250 нерж.сталь</t>
  </si>
  <si>
    <t>Тройник 315/315/315 нерж.сталь</t>
  </si>
  <si>
    <t>Тройник 100/100/100 пластик</t>
  </si>
  <si>
    <t>Тройник 200/200/200 пластик</t>
  </si>
  <si>
    <t>Тройник 250/250/250 пластик</t>
  </si>
  <si>
    <t>1200 ШВМУнв</t>
  </si>
  <si>
    <t>1200 ШВМУдв</t>
  </si>
  <si>
    <t>1500 ШВМУк</t>
  </si>
  <si>
    <t>1500 ШВМУн</t>
  </si>
  <si>
    <t>1500 ШВМУд</t>
  </si>
  <si>
    <t>1500 ШВМУкм</t>
  </si>
  <si>
    <t>1 дверка</t>
  </si>
  <si>
    <r>
      <t>Шкафы вытяжные модульные ШВМ и модульные демонстрационные ШВМД</t>
    </r>
    <r>
      <rPr>
        <b/>
        <sz val="11"/>
        <color indexed="12"/>
        <rFont val="Arial Cyr"/>
        <family val="0"/>
      </rPr>
      <t xml:space="preserve"> </t>
    </r>
    <r>
      <rPr>
        <b/>
        <sz val="12"/>
        <color indexed="12"/>
        <rFont val="Arial Cyr"/>
        <family val="0"/>
      </rPr>
      <t>увеличенной глубины</t>
    </r>
  </si>
  <si>
    <t>вытяжная камера - стеклопластиковый купол</t>
  </si>
  <si>
    <t>Комплект воздуховодов диаметром 250 мм, металл - 3 погон/метра</t>
  </si>
  <si>
    <t>Комплект воздуховодов диаметром 315 мм, металл - 3 погон/метра</t>
  </si>
  <si>
    <t>Комплект воздуховодов диаметром 200 мм, нерж.сталь - 3 погон/метра</t>
  </si>
  <si>
    <t>1200ШВМн-гм</t>
  </si>
  <si>
    <t>Цельнометаллические с вертикальным подъёмом стекла</t>
  </si>
  <si>
    <t>Шкаф вытяжной модульный</t>
  </si>
  <si>
    <t>без воды</t>
  </si>
  <si>
    <t>с водой</t>
  </si>
  <si>
    <t>1200 ШВМк</t>
  </si>
  <si>
    <t>1200 ШВМн</t>
  </si>
  <si>
    <t>1200 ШВМд</t>
  </si>
  <si>
    <t>1200 ШВМкв</t>
  </si>
  <si>
    <t>1200 ШВМнв</t>
  </si>
  <si>
    <t>1200 ШВМдв</t>
  </si>
  <si>
    <t>1500 ШВМкв</t>
  </si>
  <si>
    <t>1500 ШВМнв</t>
  </si>
  <si>
    <t>1500 ШВМдв</t>
  </si>
  <si>
    <t>1500 ШВМк</t>
  </si>
  <si>
    <t>1500 ШВМн</t>
  </si>
  <si>
    <t>1500 ШВМд</t>
  </si>
  <si>
    <t>1800 ШВМк</t>
  </si>
  <si>
    <t>1800 ШВМн</t>
  </si>
  <si>
    <t>1800 ШВМд</t>
  </si>
  <si>
    <t>1200 ШВМд-2гм</t>
  </si>
  <si>
    <t>1200 ШВМк-Н-гм</t>
  </si>
  <si>
    <t>1200 ШВМд-Н-гм</t>
  </si>
  <si>
    <t>без вентилятора и угольного фильтра</t>
  </si>
  <si>
    <t>1200/900 ШВМУw</t>
  </si>
  <si>
    <t>1200/900 ШВМУwв</t>
  </si>
  <si>
    <t>1800 ШВМУw</t>
  </si>
  <si>
    <t>1800 ШВМУwв</t>
  </si>
  <si>
    <t>900 ШВМУw</t>
  </si>
  <si>
    <t>1200 ШВМУw</t>
  </si>
  <si>
    <t>1200 ШВМУwв</t>
  </si>
  <si>
    <t>1500 ШВМУw</t>
  </si>
  <si>
    <t>1500/900 ШВМУw</t>
  </si>
  <si>
    <t>1800/900 ШВМУw</t>
  </si>
  <si>
    <t>1800/900 ШВМУwв</t>
  </si>
  <si>
    <t>1500 ШВМУк-ХС-эл</t>
  </si>
  <si>
    <t>1500 ШВМУкв-ХС-эл</t>
  </si>
  <si>
    <t>1800 ШВМУк-ХС-эл</t>
  </si>
  <si>
    <t>1800 ШВМУкв-ХС-эл</t>
  </si>
  <si>
    <t>1500 ШВДк-ХС-2эл</t>
  </si>
  <si>
    <t>1500 ШВДд-ХС-2эл</t>
  </si>
  <si>
    <t>Дополнительная обшивка керамикой боковых и задних стенок вытяжной камеры шкафа типа     ШВМ-ХС на высоту 600 мм от столешницы</t>
  </si>
  <si>
    <t xml:space="preserve"> теплоизоляции ниже</t>
  </si>
  <si>
    <t>и АС 600 СМ только уровень</t>
  </si>
  <si>
    <t>Модель</t>
  </si>
  <si>
    <t>1500 ШВн</t>
  </si>
  <si>
    <t>1500х720х2200</t>
  </si>
  <si>
    <t>1500 ШВк</t>
  </si>
  <si>
    <t>1500 ШВд</t>
  </si>
  <si>
    <t>1500 ШВк-гм</t>
  </si>
  <si>
    <t>1500 ШВк-2гм</t>
  </si>
  <si>
    <t>1500ШВМд-гм</t>
  </si>
  <si>
    <t>1800ШВМк-гм</t>
  </si>
  <si>
    <t>Переход 200/160 металл</t>
  </si>
  <si>
    <t>Переход 200/250 металл</t>
  </si>
  <si>
    <t>Переход 250/315 металл</t>
  </si>
  <si>
    <r>
      <t xml:space="preserve">Шкаф вытяжной серии ШВУ с наклонным экраном и </t>
    </r>
    <r>
      <rPr>
        <b/>
        <sz val="14"/>
        <rFont val="Arial Cyr"/>
        <family val="0"/>
      </rPr>
      <t>не имеет</t>
    </r>
    <r>
      <rPr>
        <b/>
        <sz val="11"/>
        <rFont val="Arial Cyr"/>
        <family val="0"/>
      </rPr>
      <t xml:space="preserve"> опорной тумбы для хранения реактивов с интегрированной вытяжкой</t>
    </r>
  </si>
  <si>
    <t>1200 ШВМоп</t>
  </si>
  <si>
    <t>1500 ШВМоп</t>
  </si>
  <si>
    <r>
      <t xml:space="preserve">Шкаф вытяжной </t>
    </r>
    <r>
      <rPr>
        <sz val="9"/>
        <rFont val="Arial Cyr"/>
        <family val="0"/>
      </rPr>
      <t>цельнометаллический</t>
    </r>
  </si>
  <si>
    <t>980х900х</t>
  </si>
  <si>
    <t>1200х900х</t>
  </si>
  <si>
    <t>1500х900х</t>
  </si>
  <si>
    <t>1500 ШВн-н.быт</t>
  </si>
  <si>
    <t>1500 ШВн-2н.быт</t>
  </si>
  <si>
    <t>1500 ШВн-взр</t>
  </si>
  <si>
    <t>1500 ШВнв-взр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</si>
</sst>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#,##0.00&quot;р.&quot;"/>
    <numFmt numFmtId="186" formatCode="0.0%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#,##0.00;[Red]#,##0.00"/>
  </numFmts>
  <fonts count="6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b/>
      <sz val="9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name val="Times New Roman"/>
      <family val="1"/>
    </font>
    <font>
      <b/>
      <sz val="14"/>
      <color indexed="12"/>
      <name val="Times New Roman"/>
      <family val="1"/>
    </font>
    <font>
      <sz val="11"/>
      <color indexed="12"/>
      <name val="Times New Roman"/>
      <family val="1"/>
    </font>
    <font>
      <sz val="9"/>
      <color indexed="12"/>
      <name val="Arial Cyr"/>
      <family val="0"/>
    </font>
    <font>
      <b/>
      <sz val="9"/>
      <color indexed="12"/>
      <name val="Arial Cyr"/>
      <family val="0"/>
    </font>
    <font>
      <sz val="9"/>
      <name val="Arial"/>
      <family val="2"/>
    </font>
    <font>
      <b/>
      <i/>
      <sz val="11"/>
      <name val="Arial Cyr"/>
      <family val="0"/>
    </font>
    <font>
      <sz val="10"/>
      <color indexed="10"/>
      <name val="Arial Cyr"/>
      <family val="0"/>
    </font>
    <font>
      <sz val="10"/>
      <color indexed="61"/>
      <name val="Arial Cyr"/>
      <family val="0"/>
    </font>
    <font>
      <sz val="9"/>
      <color indexed="61"/>
      <name val="Arial Cyr"/>
      <family val="0"/>
    </font>
    <font>
      <b/>
      <sz val="18"/>
      <name val="Arial Cyr"/>
      <family val="0"/>
    </font>
    <font>
      <sz val="11"/>
      <name val="Arial Cyr"/>
      <family val="0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0"/>
      <color indexed="10"/>
      <name val="Arial Cyr"/>
      <family val="0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i/>
      <sz val="11"/>
      <name val="Arial"/>
      <family val="2"/>
    </font>
    <font>
      <b/>
      <sz val="11"/>
      <name val="Arial"/>
      <family val="2"/>
    </font>
    <font>
      <b/>
      <sz val="9"/>
      <name val="Times New Roman"/>
      <family val="1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b/>
      <sz val="12"/>
      <color indexed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1"/>
      <color indexed="10"/>
      <name val="Arial Cyr"/>
      <family val="0"/>
    </font>
    <font>
      <b/>
      <sz val="16"/>
      <name val="Arial Cyr"/>
      <family val="0"/>
    </font>
    <font>
      <sz val="9"/>
      <color indexed="60"/>
      <name val="Arial Cyr"/>
      <family val="0"/>
    </font>
    <font>
      <b/>
      <sz val="9"/>
      <color indexed="60"/>
      <name val="Arial Cyr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dashed"/>
    </border>
    <border>
      <left style="thin"/>
      <right style="thin"/>
      <top style="dashed"/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dotted"/>
    </border>
    <border>
      <left style="thin"/>
      <right style="thin"/>
      <top style="dotted"/>
      <bottom style="hair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tted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double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 style="dashed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dashed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 style="double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/>
      <bottom style="double"/>
    </border>
    <border>
      <left style="thin"/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tted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hair"/>
      <bottom style="dotted"/>
    </border>
    <border>
      <left style="thin"/>
      <right>
        <color indexed="63"/>
      </right>
      <top style="hair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52" fillId="7" borderId="1" applyNumberFormat="0" applyAlignment="0" applyProtection="0"/>
    <xf numFmtId="0" fontId="53" fillId="20" borderId="2" applyNumberFormat="0" applyAlignment="0" applyProtection="0"/>
    <xf numFmtId="0" fontId="5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1" borderId="7" applyNumberFormat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4" borderId="0" applyNumberFormat="0" applyBorder="0" applyAlignment="0" applyProtection="0"/>
  </cellStyleXfs>
  <cellXfs count="117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/>
    </xf>
    <xf numFmtId="0" fontId="5" fillId="0" borderId="27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28" xfId="0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9" xfId="0" applyBorder="1" applyAlignment="1">
      <alignment/>
    </xf>
    <xf numFmtId="0" fontId="0" fillId="0" borderId="23" xfId="0" applyFill="1" applyBorder="1" applyAlignment="1">
      <alignment/>
    </xf>
    <xf numFmtId="0" fontId="0" fillId="0" borderId="13" xfId="0" applyFill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" fillId="0" borderId="0" xfId="0" applyFont="1" applyAlignment="1">
      <alignment/>
    </xf>
    <xf numFmtId="4" fontId="0" fillId="0" borderId="16" xfId="0" applyNumberFormat="1" applyBorder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5" fillId="0" borderId="15" xfId="0" applyFont="1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4" fontId="0" fillId="0" borderId="37" xfId="0" applyNumberFormat="1" applyBorder="1" applyAlignment="1">
      <alignment/>
    </xf>
    <xf numFmtId="4" fontId="0" fillId="0" borderId="36" xfId="0" applyNumberFormat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ont="1" applyAlignment="1">
      <alignment/>
    </xf>
    <xf numFmtId="4" fontId="0" fillId="0" borderId="20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8" fillId="0" borderId="0" xfId="0" applyFont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9" fillId="0" borderId="15" xfId="0" applyFont="1" applyBorder="1" applyAlignment="1">
      <alignment/>
    </xf>
    <xf numFmtId="0" fontId="0" fillId="0" borderId="43" xfId="0" applyBorder="1" applyAlignment="1">
      <alignment/>
    </xf>
    <xf numFmtId="4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4" fontId="0" fillId="0" borderId="44" xfId="0" applyNumberFormat="1" applyBorder="1" applyAlignment="1">
      <alignment/>
    </xf>
    <xf numFmtId="0" fontId="11" fillId="0" borderId="32" xfId="0" applyFont="1" applyBorder="1" applyAlignment="1">
      <alignment horizontal="left" vertical="center"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4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13" fillId="0" borderId="50" xfId="0" applyFont="1" applyFill="1" applyBorder="1" applyAlignment="1">
      <alignment/>
    </xf>
    <xf numFmtId="0" fontId="12" fillId="0" borderId="15" xfId="0" applyFont="1" applyBorder="1" applyAlignment="1">
      <alignment/>
    </xf>
    <xf numFmtId="0" fontId="9" fillId="0" borderId="51" xfId="0" applyFont="1" applyFill="1" applyBorder="1" applyAlignment="1">
      <alignment/>
    </xf>
    <xf numFmtId="0" fontId="9" fillId="0" borderId="52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4" xfId="0" applyFill="1" applyBorder="1" applyAlignment="1">
      <alignment/>
    </xf>
    <xf numFmtId="4" fontId="0" fillId="0" borderId="54" xfId="0" applyNumberFormat="1" applyBorder="1" applyAlignment="1">
      <alignment/>
    </xf>
    <xf numFmtId="0" fontId="0" fillId="0" borderId="52" xfId="0" applyBorder="1" applyAlignment="1">
      <alignment/>
    </xf>
    <xf numFmtId="0" fontId="9" fillId="0" borderId="53" xfId="0" applyFont="1" applyBorder="1" applyAlignment="1">
      <alignment/>
    </xf>
    <xf numFmtId="0" fontId="9" fillId="0" borderId="54" xfId="0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9" fillId="0" borderId="57" xfId="0" applyFont="1" applyBorder="1" applyAlignment="1">
      <alignment/>
    </xf>
    <xf numFmtId="0" fontId="0" fillId="0" borderId="57" xfId="0" applyBorder="1" applyAlignment="1">
      <alignment/>
    </xf>
    <xf numFmtId="4" fontId="0" fillId="0" borderId="57" xfId="0" applyNumberFormat="1" applyBorder="1" applyAlignment="1">
      <alignment/>
    </xf>
    <xf numFmtId="0" fontId="9" fillId="0" borderId="58" xfId="0" applyFont="1" applyBorder="1" applyAlignment="1">
      <alignment/>
    </xf>
    <xf numFmtId="0" fontId="9" fillId="0" borderId="56" xfId="0" applyFont="1" applyBorder="1" applyAlignment="1">
      <alignment/>
    </xf>
    <xf numFmtId="0" fontId="9" fillId="0" borderId="59" xfId="0" applyFont="1" applyBorder="1" applyAlignment="1">
      <alignment/>
    </xf>
    <xf numFmtId="0" fontId="9" fillId="0" borderId="6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61" xfId="0" applyFont="1" applyBorder="1" applyAlignment="1">
      <alignment/>
    </xf>
    <xf numFmtId="0" fontId="9" fillId="0" borderId="6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63" xfId="0" applyFont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9" fillId="0" borderId="38" xfId="0" applyFont="1" applyBorder="1" applyAlignment="1">
      <alignment/>
    </xf>
    <xf numFmtId="0" fontId="9" fillId="0" borderId="70" xfId="0" applyFont="1" applyBorder="1" applyAlignment="1">
      <alignment/>
    </xf>
    <xf numFmtId="0" fontId="9" fillId="0" borderId="71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9" fillId="0" borderId="72" xfId="0" applyFont="1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9" fillId="0" borderId="0" xfId="0" applyFont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4" fontId="0" fillId="0" borderId="74" xfId="0" applyNumberFormat="1" applyBorder="1" applyAlignment="1">
      <alignment/>
    </xf>
    <xf numFmtId="0" fontId="0" fillId="0" borderId="80" xfId="0" applyBorder="1" applyAlignment="1">
      <alignment/>
    </xf>
    <xf numFmtId="0" fontId="0" fillId="0" borderId="27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8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4" xfId="0" applyFill="1" applyBorder="1" applyAlignment="1">
      <alignment/>
    </xf>
    <xf numFmtId="0" fontId="0" fillId="0" borderId="82" xfId="0" applyBorder="1" applyAlignment="1">
      <alignment/>
    </xf>
    <xf numFmtId="0" fontId="0" fillId="0" borderId="28" xfId="0" applyFill="1" applyBorder="1" applyAlignment="1">
      <alignment/>
    </xf>
    <xf numFmtId="0" fontId="0" fillId="0" borderId="83" xfId="0" applyFill="1" applyBorder="1" applyAlignment="1">
      <alignment/>
    </xf>
    <xf numFmtId="0" fontId="0" fillId="0" borderId="0" xfId="0" applyBorder="1" applyAlignment="1">
      <alignment/>
    </xf>
    <xf numFmtId="0" fontId="0" fillId="0" borderId="84" xfId="0" applyFill="1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3" xfId="0" applyBorder="1" applyAlignment="1">
      <alignment/>
    </xf>
    <xf numFmtId="4" fontId="0" fillId="0" borderId="35" xfId="0" applyNumberFormat="1" applyBorder="1" applyAlignment="1">
      <alignment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4" fontId="0" fillId="0" borderId="36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43" xfId="0" applyFill="1" applyBorder="1" applyAlignment="1">
      <alignment/>
    </xf>
    <xf numFmtId="0" fontId="14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1" fillId="0" borderId="91" xfId="0" applyFont="1" applyBorder="1" applyAlignment="1">
      <alignment horizontal="left" vertical="center"/>
    </xf>
    <xf numFmtId="0" fontId="9" fillId="0" borderId="92" xfId="0" applyFont="1" applyBorder="1" applyAlignment="1">
      <alignment/>
    </xf>
    <xf numFmtId="0" fontId="9" fillId="0" borderId="77" xfId="0" applyFont="1" applyBorder="1" applyAlignment="1">
      <alignment/>
    </xf>
    <xf numFmtId="0" fontId="9" fillId="0" borderId="93" xfId="0" applyFont="1" applyBorder="1" applyAlignment="1">
      <alignment/>
    </xf>
    <xf numFmtId="0" fontId="9" fillId="0" borderId="74" xfId="0" applyFont="1" applyBorder="1" applyAlignment="1">
      <alignment/>
    </xf>
    <xf numFmtId="0" fontId="9" fillId="0" borderId="52" xfId="0" applyFont="1" applyBorder="1" applyAlignment="1">
      <alignment/>
    </xf>
    <xf numFmtId="4" fontId="0" fillId="0" borderId="13" xfId="0" applyNumberFormat="1" applyBorder="1" applyAlignment="1">
      <alignment/>
    </xf>
    <xf numFmtId="0" fontId="9" fillId="0" borderId="49" xfId="0" applyFont="1" applyBorder="1" applyAlignment="1">
      <alignment/>
    </xf>
    <xf numFmtId="0" fontId="9" fillId="0" borderId="94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58" xfId="0" applyFont="1" applyFill="1" applyBorder="1" applyAlignment="1">
      <alignment/>
    </xf>
    <xf numFmtId="4" fontId="0" fillId="0" borderId="43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6" xfId="0" applyFill="1" applyBorder="1" applyAlignment="1">
      <alignment/>
    </xf>
    <xf numFmtId="0" fontId="9" fillId="0" borderId="60" xfId="0" applyFont="1" applyFill="1" applyBorder="1" applyAlignment="1">
      <alignment/>
    </xf>
    <xf numFmtId="4" fontId="0" fillId="0" borderId="54" xfId="0" applyNumberFormat="1" applyFill="1" applyBorder="1" applyAlignment="1">
      <alignment/>
    </xf>
    <xf numFmtId="0" fontId="17" fillId="0" borderId="12" xfId="0" applyFont="1" applyBorder="1" applyAlignment="1">
      <alignment/>
    </xf>
    <xf numFmtId="0" fontId="16" fillId="0" borderId="14" xfId="0" applyFont="1" applyBorder="1" applyAlignment="1">
      <alignment/>
    </xf>
    <xf numFmtId="4" fontId="16" fillId="0" borderId="14" xfId="0" applyNumberFormat="1" applyFont="1" applyBorder="1" applyAlignment="1">
      <alignment/>
    </xf>
    <xf numFmtId="0" fontId="16" fillId="0" borderId="19" xfId="0" applyFont="1" applyBorder="1" applyAlignment="1">
      <alignment/>
    </xf>
    <xf numFmtId="4" fontId="16" fillId="0" borderId="20" xfId="0" applyNumberFormat="1" applyFont="1" applyBorder="1" applyAlignment="1">
      <alignment/>
    </xf>
    <xf numFmtId="4" fontId="16" fillId="0" borderId="17" xfId="0" applyNumberFormat="1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15" xfId="0" applyFont="1" applyBorder="1" applyAlignment="1">
      <alignment/>
    </xf>
    <xf numFmtId="4" fontId="16" fillId="0" borderId="25" xfId="0" applyNumberFormat="1" applyFont="1" applyBorder="1" applyAlignment="1">
      <alignment/>
    </xf>
    <xf numFmtId="0" fontId="15" fillId="0" borderId="81" xfId="0" applyFont="1" applyBorder="1" applyAlignment="1">
      <alignment horizontal="left"/>
    </xf>
    <xf numFmtId="0" fontId="9" fillId="0" borderId="14" xfId="0" applyFont="1" applyFill="1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9" fillId="24" borderId="20" xfId="0" applyFont="1" applyFill="1" applyBorder="1" applyAlignment="1">
      <alignment/>
    </xf>
    <xf numFmtId="0" fontId="0" fillId="24" borderId="20" xfId="0" applyFill="1" applyBorder="1" applyAlignment="1">
      <alignment/>
    </xf>
    <xf numFmtId="4" fontId="0" fillId="24" borderId="20" xfId="0" applyNumberFormat="1" applyFill="1" applyBorder="1" applyAlignment="1">
      <alignment/>
    </xf>
    <xf numFmtId="0" fontId="9" fillId="24" borderId="17" xfId="0" applyFont="1" applyFill="1" applyBorder="1" applyAlignment="1">
      <alignment/>
    </xf>
    <xf numFmtId="0" fontId="0" fillId="24" borderId="18" xfId="0" applyFill="1" applyBorder="1" applyAlignment="1">
      <alignment/>
    </xf>
    <xf numFmtId="4" fontId="0" fillId="24" borderId="18" xfId="0" applyNumberFormat="1" applyFill="1" applyBorder="1" applyAlignment="1">
      <alignment/>
    </xf>
    <xf numFmtId="0" fontId="9" fillId="24" borderId="37" xfId="0" applyFont="1" applyFill="1" applyBorder="1" applyAlignment="1">
      <alignment/>
    </xf>
    <xf numFmtId="4" fontId="0" fillId="24" borderId="37" xfId="0" applyNumberFormat="1" applyFill="1" applyBorder="1" applyAlignment="1">
      <alignment/>
    </xf>
    <xf numFmtId="4" fontId="0" fillId="24" borderId="36" xfId="0" applyNumberFormat="1" applyFill="1" applyBorder="1" applyAlignment="1">
      <alignment/>
    </xf>
    <xf numFmtId="4" fontId="0" fillId="0" borderId="97" xfId="0" applyNumberFormat="1" applyFont="1" applyFill="1" applyBorder="1" applyAlignment="1">
      <alignment/>
    </xf>
    <xf numFmtId="4" fontId="0" fillId="0" borderId="98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81" xfId="0" applyBorder="1" applyAlignment="1">
      <alignment/>
    </xf>
    <xf numFmtId="4" fontId="0" fillId="0" borderId="53" xfId="0" applyNumberFormat="1" applyBorder="1" applyAlignment="1">
      <alignment/>
    </xf>
    <xf numFmtId="0" fontId="0" fillId="0" borderId="66" xfId="0" applyBorder="1" applyAlignment="1">
      <alignment/>
    </xf>
    <xf numFmtId="0" fontId="0" fillId="0" borderId="99" xfId="0" applyBorder="1" applyAlignment="1">
      <alignment/>
    </xf>
    <xf numFmtId="4" fontId="0" fillId="0" borderId="99" xfId="0" applyNumberFormat="1" applyBorder="1" applyAlignment="1">
      <alignment/>
    </xf>
    <xf numFmtId="0" fontId="0" fillId="0" borderId="53" xfId="0" applyFill="1" applyBorder="1" applyAlignment="1">
      <alignment/>
    </xf>
    <xf numFmtId="0" fontId="16" fillId="0" borderId="53" xfId="0" applyFont="1" applyBorder="1" applyAlignment="1">
      <alignment/>
    </xf>
    <xf numFmtId="0" fontId="0" fillId="0" borderId="34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54" xfId="0" applyNumberFormat="1" applyFont="1" applyBorder="1" applyAlignment="1">
      <alignment/>
    </xf>
    <xf numFmtId="0" fontId="11" fillId="0" borderId="81" xfId="0" applyFont="1" applyBorder="1" applyAlignment="1">
      <alignment horizontal="left" vertical="center"/>
    </xf>
    <xf numFmtId="0" fontId="0" fillId="0" borderId="81" xfId="0" applyBorder="1" applyAlignment="1">
      <alignment/>
    </xf>
    <xf numFmtId="0" fontId="0" fillId="0" borderId="34" xfId="0" applyBorder="1" applyAlignment="1">
      <alignment/>
    </xf>
    <xf numFmtId="0" fontId="0" fillId="0" borderId="100" xfId="0" applyFont="1" applyBorder="1" applyAlignment="1">
      <alignment horizontal="center" vertical="center" wrapText="1"/>
    </xf>
    <xf numFmtId="4" fontId="0" fillId="0" borderId="101" xfId="0" applyNumberFormat="1" applyFont="1" applyFill="1" applyBorder="1" applyAlignment="1">
      <alignment/>
    </xf>
    <xf numFmtId="0" fontId="0" fillId="0" borderId="100" xfId="0" applyFont="1" applyBorder="1" applyAlignment="1">
      <alignment horizontal="center" vertical="center" wrapText="1"/>
    </xf>
    <xf numFmtId="4" fontId="0" fillId="0" borderId="102" xfId="0" applyNumberFormat="1" applyFont="1" applyFill="1" applyBorder="1" applyAlignment="1">
      <alignment/>
    </xf>
    <xf numFmtId="4" fontId="0" fillId="0" borderId="103" xfId="0" applyNumberFormat="1" applyFont="1" applyFill="1" applyBorder="1" applyAlignment="1">
      <alignment/>
    </xf>
    <xf numFmtId="4" fontId="0" fillId="0" borderId="104" xfId="0" applyNumberFormat="1" applyFont="1" applyFill="1" applyBorder="1" applyAlignment="1">
      <alignment/>
    </xf>
    <xf numFmtId="0" fontId="0" fillId="24" borderId="36" xfId="0" applyFill="1" applyBorder="1" applyAlignment="1">
      <alignment/>
    </xf>
    <xf numFmtId="0" fontId="0" fillId="24" borderId="37" xfId="0" applyFill="1" applyBorder="1" applyAlignment="1">
      <alignment/>
    </xf>
    <xf numFmtId="0" fontId="9" fillId="0" borderId="59" xfId="0" applyFont="1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Border="1" applyAlignment="1">
      <alignment/>
    </xf>
    <xf numFmtId="0" fontId="2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46" xfId="0" applyFont="1" applyBorder="1" applyAlignment="1">
      <alignment/>
    </xf>
    <xf numFmtId="0" fontId="21" fillId="0" borderId="37" xfId="0" applyFont="1" applyBorder="1" applyAlignment="1">
      <alignment/>
    </xf>
    <xf numFmtId="4" fontId="16" fillId="0" borderId="37" xfId="0" applyNumberFormat="1" applyFont="1" applyBorder="1" applyAlignment="1">
      <alignment/>
    </xf>
    <xf numFmtId="0" fontId="16" fillId="0" borderId="18" xfId="0" applyFont="1" applyBorder="1" applyAlignment="1">
      <alignment/>
    </xf>
    <xf numFmtId="4" fontId="16" fillId="0" borderId="18" xfId="0" applyNumberFormat="1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47" xfId="0" applyFont="1" applyBorder="1" applyAlignment="1">
      <alignment/>
    </xf>
    <xf numFmtId="0" fontId="21" fillId="0" borderId="43" xfId="0" applyFont="1" applyBorder="1" applyAlignment="1">
      <alignment/>
    </xf>
    <xf numFmtId="4" fontId="16" fillId="0" borderId="43" xfId="0" applyNumberFormat="1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44" xfId="0" applyFont="1" applyBorder="1" applyAlignment="1">
      <alignment/>
    </xf>
    <xf numFmtId="4" fontId="16" fillId="0" borderId="44" xfId="0" applyNumberFormat="1" applyFont="1" applyBorder="1" applyAlignment="1">
      <alignment/>
    </xf>
    <xf numFmtId="0" fontId="21" fillId="0" borderId="49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0" fillId="0" borderId="74" xfId="0" applyFill="1" applyBorder="1" applyAlignment="1">
      <alignment/>
    </xf>
    <xf numFmtId="0" fontId="11" fillId="0" borderId="34" xfId="0" applyFont="1" applyBorder="1" applyAlignment="1">
      <alignment horizontal="left" vertical="center"/>
    </xf>
    <xf numFmtId="4" fontId="0" fillId="0" borderId="2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11" fillId="0" borderId="81" xfId="0" applyFont="1" applyBorder="1" applyAlignment="1">
      <alignment horizontal="left" vertical="center" wrapText="1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105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6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5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03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06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07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94" xfId="0" applyBorder="1" applyAlignment="1">
      <alignment/>
    </xf>
    <xf numFmtId="0" fontId="0" fillId="0" borderId="60" xfId="0" applyBorder="1" applyAlignment="1">
      <alignment/>
    </xf>
    <xf numFmtId="0" fontId="0" fillId="0" borderId="61" xfId="0" applyFill="1" applyBorder="1" applyAlignment="1">
      <alignment/>
    </xf>
    <xf numFmtId="4" fontId="0" fillId="0" borderId="81" xfId="0" applyNumberFormat="1" applyBorder="1" applyAlignment="1">
      <alignment/>
    </xf>
    <xf numFmtId="0" fontId="0" fillId="0" borderId="63" xfId="0" applyBorder="1" applyAlignment="1">
      <alignment/>
    </xf>
    <xf numFmtId="4" fontId="16" fillId="0" borderId="17" xfId="0" applyNumberFormat="1" applyFont="1" applyFill="1" applyBorder="1" applyAlignment="1">
      <alignment/>
    </xf>
    <xf numFmtId="0" fontId="16" fillId="0" borderId="24" xfId="0" applyFon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26" fillId="0" borderId="17" xfId="0" applyFont="1" applyBorder="1" applyAlignment="1">
      <alignment/>
    </xf>
    <xf numFmtId="4" fontId="26" fillId="0" borderId="17" xfId="0" applyNumberFormat="1" applyFont="1" applyBorder="1" applyAlignment="1">
      <alignment/>
    </xf>
    <xf numFmtId="0" fontId="26" fillId="0" borderId="25" xfId="0" applyFont="1" applyBorder="1" applyAlignment="1">
      <alignment/>
    </xf>
    <xf numFmtId="4" fontId="26" fillId="0" borderId="25" xfId="0" applyNumberFormat="1" applyFont="1" applyBorder="1" applyAlignment="1">
      <alignment/>
    </xf>
    <xf numFmtId="0" fontId="26" fillId="0" borderId="18" xfId="0" applyFont="1" applyBorder="1" applyAlignment="1">
      <alignment/>
    </xf>
    <xf numFmtId="4" fontId="26" fillId="0" borderId="18" xfId="0" applyNumberFormat="1" applyFont="1" applyBorder="1" applyAlignment="1">
      <alignment/>
    </xf>
    <xf numFmtId="0" fontId="26" fillId="0" borderId="54" xfId="0" applyFont="1" applyBorder="1" applyAlignment="1">
      <alignment/>
    </xf>
    <xf numFmtId="4" fontId="26" fillId="0" borderId="54" xfId="0" applyNumberFormat="1" applyFont="1" applyBorder="1" applyAlignment="1">
      <alignment/>
    </xf>
    <xf numFmtId="4" fontId="26" fillId="0" borderId="23" xfId="0" applyNumberFormat="1" applyFont="1" applyBorder="1" applyAlignment="1">
      <alignment/>
    </xf>
    <xf numFmtId="0" fontId="0" fillId="0" borderId="108" xfId="0" applyBorder="1" applyAlignment="1">
      <alignment/>
    </xf>
    <xf numFmtId="0" fontId="0" fillId="0" borderId="109" xfId="0" applyBorder="1" applyAlignment="1">
      <alignment/>
    </xf>
    <xf numFmtId="0" fontId="26" fillId="0" borderId="36" xfId="0" applyFont="1" applyBorder="1" applyAlignment="1">
      <alignment/>
    </xf>
    <xf numFmtId="0" fontId="10" fillId="0" borderId="0" xfId="0" applyFont="1" applyBorder="1" applyAlignment="1">
      <alignment/>
    </xf>
    <xf numFmtId="0" fontId="19" fillId="0" borderId="34" xfId="0" applyFont="1" applyBorder="1" applyAlignment="1">
      <alignment horizontal="left" vertical="center"/>
    </xf>
    <xf numFmtId="0" fontId="16" fillId="0" borderId="18" xfId="0" applyFont="1" applyFill="1" applyBorder="1" applyAlignment="1">
      <alignment/>
    </xf>
    <xf numFmtId="0" fontId="21" fillId="0" borderId="38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4" fontId="16" fillId="0" borderId="19" xfId="0" applyNumberFormat="1" applyFont="1" applyBorder="1" applyAlignment="1">
      <alignment/>
    </xf>
    <xf numFmtId="0" fontId="16" fillId="0" borderId="24" xfId="0" applyFont="1" applyFill="1" applyBorder="1" applyAlignment="1">
      <alignment/>
    </xf>
    <xf numFmtId="4" fontId="16" fillId="0" borderId="24" xfId="0" applyNumberFormat="1" applyFont="1" applyBorder="1" applyAlignment="1">
      <alignment/>
    </xf>
    <xf numFmtId="0" fontId="16" fillId="0" borderId="53" xfId="0" applyFont="1" applyFill="1" applyBorder="1" applyAlignment="1">
      <alignment/>
    </xf>
    <xf numFmtId="4" fontId="16" fillId="0" borderId="53" xfId="0" applyNumberFormat="1" applyFont="1" applyBorder="1" applyAlignment="1">
      <alignment/>
    </xf>
    <xf numFmtId="4" fontId="26" fillId="0" borderId="36" xfId="0" applyNumberFormat="1" applyFont="1" applyBorder="1" applyAlignment="1">
      <alignment/>
    </xf>
    <xf numFmtId="0" fontId="21" fillId="0" borderId="28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27" fillId="0" borderId="17" xfId="0" applyFont="1" applyBorder="1" applyAlignment="1">
      <alignment/>
    </xf>
    <xf numFmtId="0" fontId="0" fillId="0" borderId="110" xfId="0" applyBorder="1" applyAlignment="1">
      <alignment/>
    </xf>
    <xf numFmtId="0" fontId="0" fillId="0" borderId="92" xfId="0" applyBorder="1" applyAlignment="1">
      <alignment/>
    </xf>
    <xf numFmtId="0" fontId="12" fillId="0" borderId="21" xfId="0" applyFont="1" applyFill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4" fillId="0" borderId="73" xfId="0" applyFont="1" applyBorder="1" applyAlignment="1">
      <alignment/>
    </xf>
    <xf numFmtId="0" fontId="9" fillId="0" borderId="73" xfId="0" applyFont="1" applyBorder="1" applyAlignment="1">
      <alignment/>
    </xf>
    <xf numFmtId="0" fontId="26" fillId="0" borderId="0" xfId="0" applyFont="1" applyBorder="1" applyAlignment="1">
      <alignment/>
    </xf>
    <xf numFmtId="4" fontId="26" fillId="0" borderId="0" xfId="0" applyNumberFormat="1" applyFont="1" applyBorder="1" applyAlignment="1">
      <alignment/>
    </xf>
    <xf numFmtId="0" fontId="27" fillId="0" borderId="25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5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5" fillId="0" borderId="73" xfId="0" applyFont="1" applyBorder="1" applyAlignment="1">
      <alignment horizontal="left"/>
    </xf>
    <xf numFmtId="0" fontId="0" fillId="0" borderId="73" xfId="0" applyBorder="1" applyAlignment="1">
      <alignment/>
    </xf>
    <xf numFmtId="0" fontId="12" fillId="0" borderId="12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50" xfId="0" applyFont="1" applyFill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3" xfId="0" applyFont="1" applyBorder="1" applyAlignment="1">
      <alignment/>
    </xf>
    <xf numFmtId="0" fontId="21" fillId="0" borderId="54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9" fillId="0" borderId="74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9" fillId="0" borderId="16" xfId="0" applyFont="1" applyFill="1" applyBorder="1" applyAlignment="1">
      <alignment/>
    </xf>
    <xf numFmtId="0" fontId="9" fillId="0" borderId="111" xfId="0" applyFont="1" applyBorder="1" applyAlignment="1">
      <alignment/>
    </xf>
    <xf numFmtId="0" fontId="9" fillId="0" borderId="17" xfId="0" applyFont="1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21" fillId="0" borderId="14" xfId="0" applyFont="1" applyFill="1" applyBorder="1" applyAlignment="1">
      <alignment/>
    </xf>
    <xf numFmtId="4" fontId="16" fillId="0" borderId="14" xfId="0" applyNumberFormat="1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4" fontId="26" fillId="0" borderId="25" xfId="0" applyNumberFormat="1" applyFont="1" applyFill="1" applyBorder="1" applyAlignment="1">
      <alignment/>
    </xf>
    <xf numFmtId="0" fontId="21" fillId="0" borderId="26" xfId="0" applyFont="1" applyBorder="1" applyAlignment="1">
      <alignment/>
    </xf>
    <xf numFmtId="0" fontId="9" fillId="0" borderId="72" xfId="0" applyFont="1" applyFill="1" applyBorder="1" applyAlignment="1">
      <alignment/>
    </xf>
    <xf numFmtId="0" fontId="9" fillId="0" borderId="112" xfId="0" applyFont="1" applyBorder="1" applyAlignment="1">
      <alignment/>
    </xf>
    <xf numFmtId="0" fontId="27" fillId="0" borderId="54" xfId="0" applyFont="1" applyFill="1" applyBorder="1" applyAlignment="1">
      <alignment/>
    </xf>
    <xf numFmtId="4" fontId="26" fillId="0" borderId="54" xfId="0" applyNumberFormat="1" applyFont="1" applyFill="1" applyBorder="1" applyAlignment="1">
      <alignment/>
    </xf>
    <xf numFmtId="0" fontId="27" fillId="0" borderId="18" xfId="0" applyFont="1" applyFill="1" applyBorder="1" applyAlignment="1">
      <alignment/>
    </xf>
    <xf numFmtId="4" fontId="26" fillId="0" borderId="18" xfId="0" applyNumberFormat="1" applyFont="1" applyFill="1" applyBorder="1" applyAlignment="1">
      <alignment/>
    </xf>
    <xf numFmtId="0" fontId="9" fillId="0" borderId="26" xfId="0" applyFont="1" applyFill="1" applyBorder="1" applyAlignment="1">
      <alignment/>
    </xf>
    <xf numFmtId="4" fontId="0" fillId="0" borderId="26" xfId="0" applyNumberFormat="1" applyFill="1" applyBorder="1" applyAlignment="1">
      <alignment/>
    </xf>
    <xf numFmtId="0" fontId="9" fillId="0" borderId="113" xfId="0" applyFont="1" applyBorder="1" applyAlignment="1">
      <alignment/>
    </xf>
    <xf numFmtId="0" fontId="9" fillId="0" borderId="114" xfId="0" applyFont="1" applyBorder="1" applyAlignment="1">
      <alignment/>
    </xf>
    <xf numFmtId="0" fontId="27" fillId="0" borderId="23" xfId="0" applyFont="1" applyFill="1" applyBorder="1" applyAlignment="1">
      <alignment/>
    </xf>
    <xf numFmtId="4" fontId="26" fillId="0" borderId="23" xfId="0" applyNumberFormat="1" applyFont="1" applyFill="1" applyBorder="1" applyAlignment="1">
      <alignment/>
    </xf>
    <xf numFmtId="0" fontId="0" fillId="0" borderId="35" xfId="0" applyBorder="1" applyAlignment="1">
      <alignment/>
    </xf>
    <xf numFmtId="0" fontId="21" fillId="0" borderId="16" xfId="0" applyFont="1" applyBorder="1" applyAlignment="1">
      <alignment horizontal="center"/>
    </xf>
    <xf numFmtId="0" fontId="15" fillId="0" borderId="34" xfId="0" applyFont="1" applyBorder="1" applyAlignment="1">
      <alignment horizontal="left"/>
    </xf>
    <xf numFmtId="0" fontId="9" fillId="0" borderId="18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61" xfId="0" applyFont="1" applyFill="1" applyBorder="1" applyAlignment="1">
      <alignment/>
    </xf>
    <xf numFmtId="0" fontId="9" fillId="0" borderId="105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0" fillId="0" borderId="66" xfId="0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62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4" fontId="16" fillId="0" borderId="25" xfId="0" applyNumberFormat="1" applyFont="1" applyFill="1" applyBorder="1" applyAlignment="1">
      <alignment/>
    </xf>
    <xf numFmtId="0" fontId="0" fillId="0" borderId="94" xfId="0" applyFill="1" applyBorder="1" applyAlignment="1">
      <alignment/>
    </xf>
    <xf numFmtId="0" fontId="9" fillId="0" borderId="54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29" fillId="0" borderId="35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80" xfId="0" applyFont="1" applyBorder="1" applyAlignment="1">
      <alignment/>
    </xf>
    <xf numFmtId="0" fontId="32" fillId="0" borderId="34" xfId="0" applyFont="1" applyBorder="1" applyAlignment="1">
      <alignment horizontal="left" vertical="center"/>
    </xf>
    <xf numFmtId="0" fontId="0" fillId="0" borderId="115" xfId="0" applyBorder="1" applyAlignment="1">
      <alignment/>
    </xf>
    <xf numFmtId="0" fontId="0" fillId="0" borderId="35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9" fillId="0" borderId="41" xfId="0" applyFont="1" applyBorder="1" applyAlignment="1">
      <alignment/>
    </xf>
    <xf numFmtId="0" fontId="9" fillId="0" borderId="85" xfId="0" applyFont="1" applyBorder="1" applyAlignment="1">
      <alignment/>
    </xf>
    <xf numFmtId="0" fontId="9" fillId="0" borderId="67" xfId="0" applyFont="1" applyBorder="1" applyAlignment="1">
      <alignment/>
    </xf>
    <xf numFmtId="0" fontId="9" fillId="0" borderId="86" xfId="0" applyFont="1" applyFill="1" applyBorder="1" applyAlignment="1">
      <alignment/>
    </xf>
    <xf numFmtId="0" fontId="9" fillId="0" borderId="27" xfId="0" applyFont="1" applyBorder="1" applyAlignment="1">
      <alignment/>
    </xf>
    <xf numFmtId="0" fontId="9" fillId="0" borderId="8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78" xfId="0" applyFont="1" applyBorder="1" applyAlignment="1">
      <alignment/>
    </xf>
    <xf numFmtId="0" fontId="9" fillId="0" borderId="79" xfId="0" applyFont="1" applyBorder="1" applyAlignment="1">
      <alignment/>
    </xf>
    <xf numFmtId="0" fontId="9" fillId="0" borderId="110" xfId="0" applyFont="1" applyBorder="1" applyAlignment="1">
      <alignment/>
    </xf>
    <xf numFmtId="0" fontId="27" fillId="0" borderId="18" xfId="0" applyFont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53" xfId="0" applyFont="1" applyFill="1" applyBorder="1" applyAlignment="1">
      <alignment/>
    </xf>
    <xf numFmtId="0" fontId="0" fillId="0" borderId="74" xfId="0" applyBorder="1" applyAlignment="1">
      <alignment/>
    </xf>
    <xf numFmtId="0" fontId="33" fillId="0" borderId="74" xfId="0" applyFont="1" applyBorder="1" applyAlignment="1">
      <alignment horizontal="left"/>
    </xf>
    <xf numFmtId="0" fontId="0" fillId="0" borderId="46" xfId="0" applyBorder="1" applyAlignment="1">
      <alignment horizontal="center"/>
    </xf>
    <xf numFmtId="0" fontId="27" fillId="0" borderId="23" xfId="0" applyFont="1" applyBorder="1" applyAlignment="1">
      <alignment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/>
    </xf>
    <xf numFmtId="4" fontId="16" fillId="0" borderId="20" xfId="0" applyNumberFormat="1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5" fillId="0" borderId="91" xfId="0" applyFont="1" applyBorder="1" applyAlignment="1">
      <alignment horizontal="left"/>
    </xf>
    <xf numFmtId="0" fontId="0" fillId="0" borderId="116" xfId="0" applyBorder="1" applyAlignment="1">
      <alignment/>
    </xf>
    <xf numFmtId="0" fontId="38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117" xfId="0" applyBorder="1" applyAlignment="1">
      <alignment/>
    </xf>
    <xf numFmtId="0" fontId="0" fillId="0" borderId="118" xfId="0" applyBorder="1" applyAlignment="1">
      <alignment/>
    </xf>
    <xf numFmtId="0" fontId="0" fillId="0" borderId="119" xfId="0" applyBorder="1" applyAlignment="1">
      <alignment/>
    </xf>
    <xf numFmtId="0" fontId="21" fillId="0" borderId="26" xfId="0" applyFont="1" applyFill="1" applyBorder="1" applyAlignment="1">
      <alignment/>
    </xf>
    <xf numFmtId="0" fontId="9" fillId="0" borderId="120" xfId="0" applyFont="1" applyBorder="1" applyAlignment="1">
      <alignment/>
    </xf>
    <xf numFmtId="0" fontId="9" fillId="0" borderId="76" xfId="0" applyFont="1" applyBorder="1" applyAlignment="1">
      <alignment/>
    </xf>
    <xf numFmtId="4" fontId="26" fillId="0" borderId="121" xfId="0" applyNumberFormat="1" applyFont="1" applyFill="1" applyBorder="1" applyAlignment="1">
      <alignment/>
    </xf>
    <xf numFmtId="4" fontId="26" fillId="0" borderId="122" xfId="0" applyNumberFormat="1" applyFont="1" applyFill="1" applyBorder="1" applyAlignment="1">
      <alignment/>
    </xf>
    <xf numFmtId="0" fontId="0" fillId="0" borderId="123" xfId="0" applyBorder="1" applyAlignment="1">
      <alignment/>
    </xf>
    <xf numFmtId="4" fontId="0" fillId="0" borderId="122" xfId="0" applyNumberFormat="1" applyFont="1" applyFill="1" applyBorder="1" applyAlignment="1">
      <alignment/>
    </xf>
    <xf numFmtId="4" fontId="0" fillId="0" borderId="124" xfId="0" applyNumberFormat="1" applyFont="1" applyFill="1" applyBorder="1" applyAlignment="1">
      <alignment/>
    </xf>
    <xf numFmtId="4" fontId="0" fillId="0" borderId="121" xfId="0" applyNumberFormat="1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4" fontId="0" fillId="0" borderId="125" xfId="0" applyNumberFormat="1" applyFont="1" applyFill="1" applyBorder="1" applyAlignment="1">
      <alignment/>
    </xf>
    <xf numFmtId="4" fontId="0" fillId="0" borderId="126" xfId="0" applyNumberFormat="1" applyFont="1" applyFill="1" applyBorder="1" applyAlignment="1">
      <alignment/>
    </xf>
    <xf numFmtId="4" fontId="16" fillId="0" borderId="121" xfId="0" applyNumberFormat="1" applyFont="1" applyFill="1" applyBorder="1" applyAlignment="1">
      <alignment/>
    </xf>
    <xf numFmtId="4" fontId="26" fillId="0" borderId="102" xfId="0" applyNumberFormat="1" applyFont="1" applyFill="1" applyBorder="1" applyAlignment="1">
      <alignment/>
    </xf>
    <xf numFmtId="4" fontId="16" fillId="0" borderId="102" xfId="0" applyNumberFormat="1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13" xfId="0" applyFont="1" applyBorder="1" applyAlignment="1">
      <alignment horizontal="center"/>
    </xf>
    <xf numFmtId="0" fontId="9" fillId="0" borderId="105" xfId="0" applyFont="1" applyFill="1" applyBorder="1" applyAlignment="1">
      <alignment horizontal="center"/>
    </xf>
    <xf numFmtId="0" fontId="9" fillId="0" borderId="114" xfId="0" applyFont="1" applyFill="1" applyBorder="1" applyAlignment="1">
      <alignment horizontal="center"/>
    </xf>
    <xf numFmtId="0" fontId="9" fillId="0" borderId="111" xfId="0" applyFont="1" applyBorder="1" applyAlignment="1">
      <alignment horizontal="center"/>
    </xf>
    <xf numFmtId="0" fontId="9" fillId="0" borderId="127" xfId="0" applyFont="1" applyBorder="1" applyAlignment="1">
      <alignment/>
    </xf>
    <xf numFmtId="0" fontId="9" fillId="0" borderId="128" xfId="0" applyFont="1" applyBorder="1" applyAlignment="1">
      <alignment/>
    </xf>
    <xf numFmtId="0" fontId="9" fillId="0" borderId="129" xfId="0" applyFont="1" applyBorder="1" applyAlignment="1">
      <alignment/>
    </xf>
    <xf numFmtId="0" fontId="9" fillId="0" borderId="130" xfId="0" applyFont="1" applyBorder="1" applyAlignment="1">
      <alignment/>
    </xf>
    <xf numFmtId="0" fontId="0" fillId="0" borderId="81" xfId="0" applyFill="1" applyBorder="1" applyAlignment="1">
      <alignment/>
    </xf>
    <xf numFmtId="4" fontId="0" fillId="24" borderId="34" xfId="0" applyNumberFormat="1" applyFont="1" applyFill="1" applyBorder="1" applyAlignment="1">
      <alignment/>
    </xf>
    <xf numFmtId="0" fontId="0" fillId="0" borderId="84" xfId="0" applyBorder="1" applyAlignment="1">
      <alignment/>
    </xf>
    <xf numFmtId="0" fontId="0" fillId="0" borderId="131" xfId="0" applyBorder="1" applyAlignment="1">
      <alignment/>
    </xf>
    <xf numFmtId="0" fontId="0" fillId="0" borderId="39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85" xfId="0" applyFill="1" applyBorder="1" applyAlignment="1">
      <alignment/>
    </xf>
    <xf numFmtId="0" fontId="0" fillId="0" borderId="86" xfId="0" applyFill="1" applyBorder="1" applyAlignment="1">
      <alignment/>
    </xf>
    <xf numFmtId="0" fontId="13" fillId="0" borderId="132" xfId="0" applyFont="1" applyFill="1" applyBorder="1" applyAlignment="1">
      <alignment/>
    </xf>
    <xf numFmtId="0" fontId="0" fillId="0" borderId="133" xfId="0" applyFill="1" applyBorder="1" applyAlignment="1">
      <alignment/>
    </xf>
    <xf numFmtId="0" fontId="0" fillId="0" borderId="134" xfId="0" applyFont="1" applyFill="1" applyBorder="1" applyAlignment="1">
      <alignment horizontal="center" vertical="center" wrapText="1"/>
    </xf>
    <xf numFmtId="0" fontId="0" fillId="0" borderId="135" xfId="0" applyBorder="1" applyAlignment="1">
      <alignment/>
    </xf>
    <xf numFmtId="4" fontId="0" fillId="0" borderId="135" xfId="0" applyNumberFormat="1" applyFill="1" applyBorder="1" applyAlignment="1">
      <alignment/>
    </xf>
    <xf numFmtId="0" fontId="0" fillId="0" borderId="82" xfId="0" applyBorder="1" applyAlignment="1">
      <alignment horizontal="center"/>
    </xf>
    <xf numFmtId="4" fontId="0" fillId="0" borderId="24" xfId="0" applyNumberFormat="1" applyFill="1" applyBorder="1" applyAlignment="1">
      <alignment/>
    </xf>
    <xf numFmtId="0" fontId="0" fillId="0" borderId="13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7" xfId="0" applyBorder="1" applyAlignment="1">
      <alignment/>
    </xf>
    <xf numFmtId="4" fontId="0" fillId="0" borderId="101" xfId="0" applyNumberFormat="1" applyFill="1" applyBorder="1" applyAlignment="1">
      <alignment/>
    </xf>
    <xf numFmtId="4" fontId="0" fillId="0" borderId="103" xfId="0" applyNumberFormat="1" applyFill="1" applyBorder="1" applyAlignment="1">
      <alignment/>
    </xf>
    <xf numFmtId="4" fontId="0" fillId="0" borderId="104" xfId="0" applyNumberFormat="1" applyFill="1" applyBorder="1" applyAlignment="1">
      <alignment/>
    </xf>
    <xf numFmtId="0" fontId="0" fillId="0" borderId="137" xfId="0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98" xfId="0" applyNumberFormat="1" applyFill="1" applyBorder="1" applyAlignment="1">
      <alignment/>
    </xf>
    <xf numFmtId="0" fontId="25" fillId="0" borderId="0" xfId="0" applyFont="1" applyAlignment="1">
      <alignment/>
    </xf>
    <xf numFmtId="0" fontId="0" fillId="0" borderId="135" xfId="0" applyBorder="1" applyAlignment="1">
      <alignment horizontal="center"/>
    </xf>
    <xf numFmtId="0" fontId="0" fillId="0" borderId="25" xfId="0" applyBorder="1" applyAlignment="1">
      <alignment horizontal="center"/>
    </xf>
    <xf numFmtId="4" fontId="0" fillId="0" borderId="121" xfId="0" applyNumberFormat="1" applyFill="1" applyBorder="1" applyAlignment="1">
      <alignment/>
    </xf>
    <xf numFmtId="0" fontId="0" fillId="0" borderId="22" xfId="0" applyFill="1" applyBorder="1" applyAlignment="1">
      <alignment horizontal="center"/>
    </xf>
    <xf numFmtId="4" fontId="0" fillId="0" borderId="125" xfId="0" applyNumberFormat="1" applyFill="1" applyBorder="1" applyAlignment="1">
      <alignment/>
    </xf>
    <xf numFmtId="4" fontId="16" fillId="0" borderId="124" xfId="0" applyNumberFormat="1" applyFont="1" applyFill="1" applyBorder="1" applyAlignment="1">
      <alignment/>
    </xf>
    <xf numFmtId="4" fontId="16" fillId="0" borderId="101" xfId="0" applyNumberFormat="1" applyFont="1" applyFill="1" applyBorder="1" applyAlignment="1">
      <alignment/>
    </xf>
    <xf numFmtId="4" fontId="16" fillId="0" borderId="98" xfId="0" applyNumberFormat="1" applyFont="1" applyFill="1" applyBorder="1" applyAlignment="1">
      <alignment/>
    </xf>
    <xf numFmtId="4" fontId="16" fillId="0" borderId="138" xfId="0" applyNumberFormat="1" applyFont="1" applyFill="1" applyBorder="1" applyAlignment="1">
      <alignment/>
    </xf>
    <xf numFmtId="0" fontId="15" fillId="0" borderId="74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21" fillId="0" borderId="22" xfId="0" applyFont="1" applyBorder="1" applyAlignment="1">
      <alignment/>
    </xf>
    <xf numFmtId="4" fontId="26" fillId="0" borderId="125" xfId="0" applyNumberFormat="1" applyFont="1" applyFill="1" applyBorder="1" applyAlignment="1">
      <alignment/>
    </xf>
    <xf numFmtId="0" fontId="33" fillId="0" borderId="0" xfId="0" applyFont="1" applyBorder="1" applyAlignment="1">
      <alignment horizontal="left"/>
    </xf>
    <xf numFmtId="0" fontId="9" fillId="0" borderId="87" xfId="0" applyFont="1" applyFill="1" applyBorder="1" applyAlignment="1">
      <alignment/>
    </xf>
    <xf numFmtId="0" fontId="0" fillId="0" borderId="88" xfId="0" applyFill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8" xfId="0" applyFill="1" applyBorder="1" applyAlignment="1">
      <alignment/>
    </xf>
    <xf numFmtId="4" fontId="0" fillId="0" borderId="88" xfId="0" applyNumberFormat="1" applyFill="1" applyBorder="1" applyAlignment="1">
      <alignment/>
    </xf>
    <xf numFmtId="0" fontId="0" fillId="0" borderId="89" xfId="0" applyBorder="1" applyAlignment="1">
      <alignment horizontal="center" vertical="center"/>
    </xf>
    <xf numFmtId="0" fontId="9" fillId="0" borderId="75" xfId="0" applyFont="1" applyBorder="1" applyAlignment="1">
      <alignment/>
    </xf>
    <xf numFmtId="0" fontId="12" fillId="0" borderId="139" xfId="0" applyFont="1" applyFill="1" applyBorder="1" applyAlignment="1">
      <alignment/>
    </xf>
    <xf numFmtId="0" fontId="0" fillId="0" borderId="140" xfId="0" applyBorder="1" applyAlignment="1">
      <alignment horizontal="center"/>
    </xf>
    <xf numFmtId="0" fontId="0" fillId="0" borderId="140" xfId="0" applyBorder="1" applyAlignment="1">
      <alignment/>
    </xf>
    <xf numFmtId="0" fontId="0" fillId="0" borderId="141" xfId="0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6" xfId="0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4" fontId="0" fillId="0" borderId="82" xfId="0" applyNumberFormat="1" applyFill="1" applyBorder="1" applyAlignment="1">
      <alignment/>
    </xf>
    <xf numFmtId="4" fontId="0" fillId="0" borderId="142" xfId="0" applyNumberFormat="1" applyFill="1" applyBorder="1" applyAlignment="1">
      <alignment/>
    </xf>
    <xf numFmtId="0" fontId="0" fillId="0" borderId="35" xfId="0" applyBorder="1" applyAlignment="1">
      <alignment wrapText="1"/>
    </xf>
    <xf numFmtId="4" fontId="24" fillId="0" borderId="0" xfId="0" applyNumberFormat="1" applyFont="1" applyAlignment="1">
      <alignment horizontal="right"/>
    </xf>
    <xf numFmtId="4" fontId="37" fillId="24" borderId="0" xfId="0" applyNumberFormat="1" applyFont="1" applyFill="1" applyBorder="1" applyAlignment="1">
      <alignment horizontal="right"/>
    </xf>
    <xf numFmtId="4" fontId="0" fillId="24" borderId="14" xfId="0" applyNumberFormat="1" applyFont="1" applyFill="1" applyBorder="1" applyAlignment="1">
      <alignment/>
    </xf>
    <xf numFmtId="4" fontId="0" fillId="24" borderId="17" xfId="0" applyNumberFormat="1" applyFont="1" applyFill="1" applyBorder="1" applyAlignment="1">
      <alignment/>
    </xf>
    <xf numFmtId="4" fontId="0" fillId="24" borderId="23" xfId="0" applyNumberFormat="1" applyFont="1" applyFill="1" applyBorder="1" applyAlignment="1">
      <alignment/>
    </xf>
    <xf numFmtId="4" fontId="0" fillId="24" borderId="11" xfId="0" applyNumberFormat="1" applyFont="1" applyFill="1" applyBorder="1" applyAlignment="1">
      <alignment/>
    </xf>
    <xf numFmtId="4" fontId="0" fillId="24" borderId="18" xfId="0" applyNumberFormat="1" applyFont="1" applyFill="1" applyBorder="1" applyAlignment="1">
      <alignment/>
    </xf>
    <xf numFmtId="4" fontId="0" fillId="24" borderId="20" xfId="0" applyNumberFormat="1" applyFont="1" applyFill="1" applyBorder="1" applyAlignment="1">
      <alignment/>
    </xf>
    <xf numFmtId="4" fontId="16" fillId="0" borderId="23" xfId="0" applyNumberFormat="1" applyFont="1" applyFill="1" applyBorder="1" applyAlignment="1">
      <alignment/>
    </xf>
    <xf numFmtId="4" fontId="0" fillId="24" borderId="26" xfId="0" applyNumberFormat="1" applyFont="1" applyFill="1" applyBorder="1" applyAlignment="1">
      <alignment/>
    </xf>
    <xf numFmtId="4" fontId="0" fillId="0" borderId="123" xfId="0" applyNumberFormat="1" applyBorder="1" applyAlignment="1">
      <alignment/>
    </xf>
    <xf numFmtId="4" fontId="0" fillId="0" borderId="14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24" borderId="14" xfId="0" applyNumberFormat="1" applyFont="1" applyFill="1" applyBorder="1" applyAlignment="1">
      <alignment/>
    </xf>
    <xf numFmtId="4" fontId="0" fillId="24" borderId="17" xfId="0" applyNumberFormat="1" applyFont="1" applyFill="1" applyBorder="1" applyAlignment="1">
      <alignment/>
    </xf>
    <xf numFmtId="4" fontId="0" fillId="24" borderId="18" xfId="0" applyNumberFormat="1" applyFont="1" applyFill="1" applyBorder="1" applyAlignment="1">
      <alignment/>
    </xf>
    <xf numFmtId="4" fontId="0" fillId="24" borderId="20" xfId="0" applyNumberFormat="1" applyFont="1" applyFill="1" applyBorder="1" applyAlignment="1">
      <alignment/>
    </xf>
    <xf numFmtId="4" fontId="0" fillId="24" borderId="25" xfId="0" applyNumberFormat="1" applyFont="1" applyFill="1" applyBorder="1" applyAlignment="1">
      <alignment/>
    </xf>
    <xf numFmtId="4" fontId="0" fillId="24" borderId="23" xfId="0" applyNumberFormat="1" applyFont="1" applyFill="1" applyBorder="1" applyAlignment="1">
      <alignment/>
    </xf>
    <xf numFmtId="4" fontId="16" fillId="0" borderId="97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26" fillId="0" borderId="101" xfId="0" applyNumberFormat="1" applyFont="1" applyFill="1" applyBorder="1" applyAlignment="1">
      <alignment/>
    </xf>
    <xf numFmtId="4" fontId="26" fillId="0" borderId="126" xfId="0" applyNumberFormat="1" applyFont="1" applyFill="1" applyBorder="1" applyAlignment="1">
      <alignment/>
    </xf>
    <xf numFmtId="0" fontId="0" fillId="0" borderId="73" xfId="0" applyFill="1" applyBorder="1" applyAlignment="1">
      <alignment/>
    </xf>
    <xf numFmtId="0" fontId="0" fillId="0" borderId="0" xfId="0" applyFont="1" applyFill="1" applyAlignment="1">
      <alignment/>
    </xf>
    <xf numFmtId="4" fontId="0" fillId="0" borderId="138" xfId="0" applyNumberFormat="1" applyFont="1" applyFill="1" applyBorder="1" applyAlignment="1">
      <alignment/>
    </xf>
    <xf numFmtId="4" fontId="0" fillId="0" borderId="74" xfId="0" applyNumberFormat="1" applyFont="1" applyFill="1" applyBorder="1" applyAlignment="1">
      <alignment/>
    </xf>
    <xf numFmtId="0" fontId="21" fillId="0" borderId="37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44" xfId="0" applyFont="1" applyFill="1" applyBorder="1" applyAlignment="1">
      <alignment/>
    </xf>
    <xf numFmtId="0" fontId="16" fillId="0" borderId="110" xfId="0" applyFont="1" applyFill="1" applyBorder="1" applyAlignment="1">
      <alignment/>
    </xf>
    <xf numFmtId="4" fontId="0" fillId="0" borderId="143" xfId="0" applyNumberFormat="1" applyFont="1" applyFill="1" applyBorder="1" applyAlignment="1">
      <alignment/>
    </xf>
    <xf numFmtId="4" fontId="0" fillId="0" borderId="106" xfId="0" applyNumberFormat="1" applyFill="1" applyBorder="1" applyAlignment="1">
      <alignment/>
    </xf>
    <xf numFmtId="4" fontId="0" fillId="0" borderId="81" xfId="0" applyNumberFormat="1" applyFill="1" applyBorder="1" applyAlignment="1">
      <alignment/>
    </xf>
    <xf numFmtId="0" fontId="9" fillId="0" borderId="144" xfId="0" applyFont="1" applyFill="1" applyBorder="1" applyAlignment="1">
      <alignment/>
    </xf>
    <xf numFmtId="0" fontId="9" fillId="0" borderId="92" xfId="0" applyFont="1" applyFill="1" applyBorder="1" applyAlignment="1">
      <alignment/>
    </xf>
    <xf numFmtId="0" fontId="9" fillId="0" borderId="77" xfId="0" applyFont="1" applyFill="1" applyBorder="1" applyAlignment="1">
      <alignment/>
    </xf>
    <xf numFmtId="0" fontId="9" fillId="0" borderId="78" xfId="0" applyFont="1" applyFill="1" applyBorder="1" applyAlignment="1">
      <alignment/>
    </xf>
    <xf numFmtId="0" fontId="9" fillId="0" borderId="79" xfId="0" applyFont="1" applyFill="1" applyBorder="1" applyAlignment="1">
      <alignment/>
    </xf>
    <xf numFmtId="0" fontId="9" fillId="0" borderId="110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27" fillId="0" borderId="36" xfId="0" applyFont="1" applyFill="1" applyBorder="1" applyAlignment="1">
      <alignment/>
    </xf>
    <xf numFmtId="4" fontId="16" fillId="0" borderId="143" xfId="0" applyNumberFormat="1" applyFont="1" applyFill="1" applyBorder="1" applyAlignment="1">
      <alignment/>
    </xf>
    <xf numFmtId="4" fontId="0" fillId="0" borderId="122" xfId="0" applyNumberFormat="1" applyFill="1" applyBorder="1" applyAlignment="1">
      <alignment/>
    </xf>
    <xf numFmtId="0" fontId="0" fillId="0" borderId="3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4" fontId="16" fillId="0" borderId="106" xfId="0" applyNumberFormat="1" applyFont="1" applyFill="1" applyBorder="1" applyAlignment="1">
      <alignment/>
    </xf>
    <xf numFmtId="4" fontId="16" fillId="0" borderId="145" xfId="0" applyNumberFormat="1" applyFont="1" applyFill="1" applyBorder="1" applyAlignment="1">
      <alignment/>
    </xf>
    <xf numFmtId="4" fontId="16" fillId="0" borderId="146" xfId="0" applyNumberFormat="1" applyFont="1" applyFill="1" applyBorder="1" applyAlignment="1">
      <alignment/>
    </xf>
    <xf numFmtId="0" fontId="0" fillId="0" borderId="147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81" xfId="0" applyFont="1" applyFill="1" applyBorder="1" applyAlignment="1">
      <alignment wrapText="1"/>
    </xf>
    <xf numFmtId="0" fontId="18" fillId="0" borderId="81" xfId="0" applyFont="1" applyFill="1" applyBorder="1" applyAlignment="1">
      <alignment horizontal="left" vertical="center"/>
    </xf>
    <xf numFmtId="4" fontId="0" fillId="0" borderId="148" xfId="0" applyNumberFormat="1" applyFont="1" applyFill="1" applyBorder="1" applyAlignment="1">
      <alignment/>
    </xf>
    <xf numFmtId="4" fontId="0" fillId="0" borderId="126" xfId="0" applyNumberFormat="1" applyFont="1" applyFill="1" applyBorder="1" applyAlignment="1">
      <alignment/>
    </xf>
    <xf numFmtId="0" fontId="0" fillId="0" borderId="81" xfId="0" applyFont="1" applyFill="1" applyBorder="1" applyAlignment="1">
      <alignment wrapText="1"/>
    </xf>
    <xf numFmtId="4" fontId="0" fillId="0" borderId="103" xfId="0" applyNumberFormat="1" applyFont="1" applyFill="1" applyBorder="1" applyAlignment="1">
      <alignment/>
    </xf>
    <xf numFmtId="4" fontId="0" fillId="0" borderId="143" xfId="0" applyNumberFormat="1" applyFont="1" applyFill="1" applyBorder="1" applyAlignment="1">
      <alignment/>
    </xf>
    <xf numFmtId="4" fontId="0" fillId="0" borderId="98" xfId="0" applyNumberFormat="1" applyFont="1" applyFill="1" applyBorder="1" applyAlignment="1">
      <alignment/>
    </xf>
    <xf numFmtId="4" fontId="0" fillId="0" borderId="121" xfId="0" applyNumberFormat="1" applyFont="1" applyFill="1" applyBorder="1" applyAlignment="1">
      <alignment/>
    </xf>
    <xf numFmtId="4" fontId="0" fillId="0" borderId="122" xfId="0" applyNumberFormat="1" applyFont="1" applyFill="1" applyBorder="1" applyAlignment="1">
      <alignment/>
    </xf>
    <xf numFmtId="4" fontId="0" fillId="0" borderId="124" xfId="0" applyNumberFormat="1" applyFont="1" applyFill="1" applyBorder="1" applyAlignment="1">
      <alignment/>
    </xf>
    <xf numFmtId="4" fontId="0" fillId="0" borderId="101" xfId="0" applyNumberFormat="1" applyFont="1" applyFill="1" applyBorder="1" applyAlignment="1">
      <alignment/>
    </xf>
    <xf numFmtId="4" fontId="0" fillId="0" borderId="102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4" fontId="0" fillId="0" borderId="97" xfId="0" applyNumberFormat="1" applyFill="1" applyBorder="1" applyAlignment="1">
      <alignment/>
    </xf>
    <xf numFmtId="0" fontId="0" fillId="0" borderId="100" xfId="0" applyFont="1" applyFill="1" applyBorder="1" applyAlignment="1">
      <alignment horizontal="center" vertical="center" wrapText="1"/>
    </xf>
    <xf numFmtId="4" fontId="0" fillId="0" borderId="98" xfId="0" applyNumberFormat="1" applyFont="1" applyFill="1" applyBorder="1" applyAlignment="1">
      <alignment/>
    </xf>
    <xf numFmtId="4" fontId="0" fillId="0" borderId="74" xfId="0" applyNumberFormat="1" applyFill="1" applyBorder="1" applyAlignment="1">
      <alignment/>
    </xf>
    <xf numFmtId="4" fontId="0" fillId="0" borderId="97" xfId="0" applyNumberFormat="1" applyFont="1" applyFill="1" applyBorder="1" applyAlignment="1">
      <alignment/>
    </xf>
    <xf numFmtId="4" fontId="0" fillId="0" borderId="102" xfId="0" applyNumberFormat="1" applyFont="1" applyFill="1" applyBorder="1" applyAlignment="1">
      <alignment/>
    </xf>
    <xf numFmtId="4" fontId="0" fillId="0" borderId="125" xfId="0" applyNumberFormat="1" applyFont="1" applyFill="1" applyBorder="1" applyAlignment="1">
      <alignment/>
    </xf>
    <xf numFmtId="4" fontId="0" fillId="0" borderId="149" xfId="0" applyNumberFormat="1" applyFont="1" applyFill="1" applyBorder="1" applyAlignment="1">
      <alignment/>
    </xf>
    <xf numFmtId="4" fontId="0" fillId="0" borderId="104" xfId="0" applyNumberFormat="1" applyFont="1" applyFill="1" applyBorder="1" applyAlignment="1">
      <alignment/>
    </xf>
    <xf numFmtId="4" fontId="0" fillId="0" borderId="101" xfId="0" applyNumberFormat="1" applyFont="1" applyFill="1" applyBorder="1" applyAlignment="1">
      <alignment/>
    </xf>
    <xf numFmtId="4" fontId="0" fillId="0" borderId="103" xfId="0" applyNumberFormat="1" applyFont="1" applyFill="1" applyBorder="1" applyAlignment="1">
      <alignment/>
    </xf>
    <xf numFmtId="4" fontId="0" fillId="0" borderId="121" xfId="0" applyNumberFormat="1" applyFont="1" applyFill="1" applyBorder="1" applyAlignment="1">
      <alignment/>
    </xf>
    <xf numFmtId="4" fontId="0" fillId="0" borderId="122" xfId="0" applyNumberFormat="1" applyFont="1" applyFill="1" applyBorder="1" applyAlignment="1">
      <alignment/>
    </xf>
    <xf numFmtId="4" fontId="0" fillId="0" borderId="126" xfId="0" applyNumberFormat="1" applyFont="1" applyFill="1" applyBorder="1" applyAlignment="1">
      <alignment/>
    </xf>
    <xf numFmtId="4" fontId="0" fillId="0" borderId="102" xfId="0" applyNumberFormat="1" applyFill="1" applyBorder="1" applyAlignment="1">
      <alignment/>
    </xf>
    <xf numFmtId="4" fontId="0" fillId="0" borderId="126" xfId="0" applyNumberFormat="1" applyFill="1" applyBorder="1" applyAlignment="1">
      <alignment/>
    </xf>
    <xf numFmtId="0" fontId="5" fillId="0" borderId="150" xfId="0" applyFont="1" applyBorder="1" applyAlignment="1">
      <alignment horizontal="left" vertical="center"/>
    </xf>
    <xf numFmtId="0" fontId="0" fillId="0" borderId="74" xfId="0" applyBorder="1" applyAlignment="1">
      <alignment horizontal="center" vertical="center" wrapText="1"/>
    </xf>
    <xf numFmtId="0" fontId="0" fillId="0" borderId="151" xfId="0" applyFont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5" fillId="0" borderId="91" xfId="0" applyFont="1" applyBorder="1" applyAlignment="1">
      <alignment horizontal="left" vertical="center"/>
    </xf>
    <xf numFmtId="0" fontId="0" fillId="0" borderId="73" xfId="0" applyBorder="1" applyAlignment="1">
      <alignment horizontal="center"/>
    </xf>
    <xf numFmtId="0" fontId="27" fillId="0" borderId="0" xfId="0" applyFont="1" applyFill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53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31" fillId="0" borderId="0" xfId="0" applyFont="1" applyBorder="1" applyAlignment="1">
      <alignment horizontal="left"/>
    </xf>
    <xf numFmtId="0" fontId="0" fillId="0" borderId="88" xfId="0" applyBorder="1" applyAlignment="1">
      <alignment/>
    </xf>
    <xf numFmtId="0" fontId="31" fillId="0" borderId="34" xfId="0" applyFont="1" applyBorder="1" applyAlignment="1">
      <alignment horizontal="left" vertical="center"/>
    </xf>
    <xf numFmtId="0" fontId="32" fillId="0" borderId="0" xfId="0" applyFont="1" applyBorder="1" applyAlignment="1">
      <alignment horizontal="left"/>
    </xf>
    <xf numFmtId="0" fontId="9" fillId="0" borderId="22" xfId="0" applyFont="1" applyFill="1" applyBorder="1" applyAlignment="1">
      <alignment horizontal="center"/>
    </xf>
    <xf numFmtId="0" fontId="0" fillId="0" borderId="152" xfId="0" applyFill="1" applyBorder="1" applyAlignment="1">
      <alignment/>
    </xf>
    <xf numFmtId="4" fontId="0" fillId="0" borderId="153" xfId="0" applyNumberFormat="1" applyFont="1" applyFill="1" applyBorder="1" applyAlignment="1">
      <alignment/>
    </xf>
    <xf numFmtId="0" fontId="0" fillId="0" borderId="80" xfId="0" applyBorder="1" applyAlignment="1">
      <alignment/>
    </xf>
    <xf numFmtId="0" fontId="0" fillId="0" borderId="32" xfId="0" applyBorder="1" applyAlignment="1">
      <alignment horizontal="center" vertical="center" wrapText="1"/>
    </xf>
    <xf numFmtId="0" fontId="0" fillId="0" borderId="129" xfId="0" applyBorder="1" applyAlignment="1">
      <alignment/>
    </xf>
    <xf numFmtId="0" fontId="0" fillId="0" borderId="56" xfId="0" applyBorder="1" applyAlignment="1">
      <alignment horizontal="center"/>
    </xf>
    <xf numFmtId="0" fontId="9" fillId="0" borderId="20" xfId="0" applyFont="1" applyBorder="1" applyAlignment="1">
      <alignment horizontal="left"/>
    </xf>
    <xf numFmtId="0" fontId="0" fillId="0" borderId="150" xfId="0" applyBorder="1" applyAlignment="1">
      <alignment horizontal="center" vertical="center"/>
    </xf>
    <xf numFmtId="0" fontId="9" fillId="0" borderId="84" xfId="0" applyFont="1" applyBorder="1" applyAlignment="1">
      <alignment/>
    </xf>
    <xf numFmtId="0" fontId="0" fillId="0" borderId="60" xfId="0" applyBorder="1" applyAlignment="1">
      <alignment horizontal="right"/>
    </xf>
    <xf numFmtId="0" fontId="0" fillId="0" borderId="154" xfId="0" applyBorder="1" applyAlignment="1">
      <alignment/>
    </xf>
    <xf numFmtId="0" fontId="9" fillId="0" borderId="86" xfId="0" applyFont="1" applyBorder="1" applyAlignment="1">
      <alignment/>
    </xf>
    <xf numFmtId="0" fontId="0" fillId="0" borderId="128" xfId="0" applyBorder="1" applyAlignment="1">
      <alignment/>
    </xf>
    <xf numFmtId="0" fontId="0" fillId="0" borderId="0" xfId="0" applyFill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" fontId="0" fillId="0" borderId="13" xfId="0" applyNumberFormat="1" applyFill="1" applyBorder="1" applyAlignment="1">
      <alignment/>
    </xf>
    <xf numFmtId="0" fontId="0" fillId="0" borderId="154" xfId="0" applyBorder="1" applyAlignment="1">
      <alignment/>
    </xf>
    <xf numFmtId="0" fontId="0" fillId="0" borderId="60" xfId="0" applyBorder="1" applyAlignment="1">
      <alignment horizontal="center"/>
    </xf>
    <xf numFmtId="0" fontId="9" fillId="0" borderId="26" xfId="0" applyFont="1" applyBorder="1" applyAlignment="1">
      <alignment horizontal="left"/>
    </xf>
    <xf numFmtId="0" fontId="0" fillId="0" borderId="94" xfId="0" applyBorder="1" applyAlignment="1">
      <alignment horizontal="right"/>
    </xf>
    <xf numFmtId="0" fontId="9" fillId="0" borderId="155" xfId="0" applyFont="1" applyBorder="1" applyAlignment="1">
      <alignment horizontal="left"/>
    </xf>
    <xf numFmtId="0" fontId="0" fillId="0" borderId="2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4" fontId="0" fillId="24" borderId="54" xfId="0" applyNumberFormat="1" applyFont="1" applyFill="1" applyBorder="1" applyAlignment="1">
      <alignment/>
    </xf>
    <xf numFmtId="4" fontId="0" fillId="24" borderId="152" xfId="0" applyNumberFormat="1" applyFont="1" applyFill="1" applyBorder="1" applyAlignment="1">
      <alignment/>
    </xf>
    <xf numFmtId="4" fontId="34" fillId="0" borderId="104" xfId="0" applyNumberFormat="1" applyFont="1" applyFill="1" applyBorder="1" applyAlignment="1">
      <alignment/>
    </xf>
    <xf numFmtId="0" fontId="16" fillId="0" borderId="66" xfId="0" applyFont="1" applyBorder="1" applyAlignment="1">
      <alignment/>
    </xf>
    <xf numFmtId="4" fontId="16" fillId="0" borderId="66" xfId="0" applyNumberFormat="1" applyFont="1" applyBorder="1" applyAlignment="1">
      <alignment/>
    </xf>
    <xf numFmtId="0" fontId="34" fillId="0" borderId="17" xfId="0" applyFont="1" applyFill="1" applyBorder="1" applyAlignment="1">
      <alignment/>
    </xf>
    <xf numFmtId="4" fontId="34" fillId="0" borderId="102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0" fillId="0" borderId="133" xfId="0" applyBorder="1" applyAlignment="1">
      <alignment/>
    </xf>
    <xf numFmtId="0" fontId="0" fillId="0" borderId="130" xfId="0" applyBorder="1" applyAlignment="1">
      <alignment/>
    </xf>
    <xf numFmtId="0" fontId="34" fillId="0" borderId="17" xfId="0" applyFont="1" applyBorder="1" applyAlignment="1">
      <alignment/>
    </xf>
    <xf numFmtId="4" fontId="34" fillId="0" borderId="18" xfId="0" applyNumberFormat="1" applyFont="1" applyBorder="1" applyAlignment="1">
      <alignment/>
    </xf>
    <xf numFmtId="4" fontId="34" fillId="0" borderId="101" xfId="0" applyNumberFormat="1" applyFont="1" applyFill="1" applyBorder="1" applyAlignment="1">
      <alignment/>
    </xf>
    <xf numFmtId="4" fontId="34" fillId="0" borderId="17" xfId="0" applyNumberFormat="1" applyFont="1" applyBorder="1" applyAlignment="1">
      <alignment/>
    </xf>
    <xf numFmtId="0" fontId="16" fillId="0" borderId="140" xfId="0" applyFont="1" applyBorder="1" applyAlignment="1">
      <alignment/>
    </xf>
    <xf numFmtId="4" fontId="0" fillId="0" borderId="140" xfId="0" applyNumberFormat="1" applyFont="1" applyBorder="1" applyAlignment="1">
      <alignment/>
    </xf>
    <xf numFmtId="4" fontId="0" fillId="0" borderId="14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81" xfId="0" applyFill="1" applyBorder="1" applyAlignment="1">
      <alignment/>
    </xf>
    <xf numFmtId="4" fontId="0" fillId="0" borderId="152" xfId="0" applyNumberFormat="1" applyFont="1" applyFill="1" applyBorder="1" applyAlignment="1">
      <alignment/>
    </xf>
    <xf numFmtId="4" fontId="25" fillId="0" borderId="16" xfId="0" applyNumberFormat="1" applyFont="1" applyBorder="1" applyAlignment="1">
      <alignment/>
    </xf>
    <xf numFmtId="4" fontId="25" fillId="0" borderId="26" xfId="0" applyNumberFormat="1" applyFont="1" applyBorder="1" applyAlignment="1">
      <alignment/>
    </xf>
    <xf numFmtId="4" fontId="34" fillId="0" borderId="16" xfId="0" applyNumberFormat="1" applyFont="1" applyBorder="1" applyAlignment="1">
      <alignment/>
    </xf>
    <xf numFmtId="0" fontId="40" fillId="0" borderId="17" xfId="0" applyFont="1" applyBorder="1" applyAlignment="1">
      <alignment/>
    </xf>
    <xf numFmtId="4" fontId="25" fillId="0" borderId="102" xfId="0" applyNumberFormat="1" applyFont="1" applyFill="1" applyBorder="1" applyAlignment="1">
      <alignment/>
    </xf>
    <xf numFmtId="0" fontId="0" fillId="0" borderId="37" xfId="0" applyFont="1" applyBorder="1" applyAlignment="1">
      <alignment/>
    </xf>
    <xf numFmtId="4" fontId="0" fillId="0" borderId="37" xfId="0" applyNumberFormat="1" applyFont="1" applyBorder="1" applyAlignment="1">
      <alignment/>
    </xf>
    <xf numFmtId="4" fontId="0" fillId="0" borderId="156" xfId="0" applyNumberFormat="1" applyFont="1" applyFill="1" applyBorder="1" applyAlignment="1">
      <alignment/>
    </xf>
    <xf numFmtId="4" fontId="34" fillId="0" borderId="103" xfId="0" applyNumberFormat="1" applyFont="1" applyFill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124" xfId="0" applyNumberFormat="1" applyFont="1" applyFill="1" applyBorder="1" applyAlignment="1">
      <alignment/>
    </xf>
    <xf numFmtId="0" fontId="11" fillId="0" borderId="157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41" fillId="0" borderId="17" xfId="0" applyFont="1" applyBorder="1" applyAlignment="1">
      <alignment/>
    </xf>
    <xf numFmtId="0" fontId="22" fillId="0" borderId="15" xfId="0" applyFont="1" applyBorder="1" applyAlignment="1">
      <alignment horizontal="left"/>
    </xf>
    <xf numFmtId="4" fontId="0" fillId="0" borderId="19" xfId="0" applyNumberFormat="1" applyFont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4" fontId="0" fillId="0" borderId="24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0" fontId="36" fillId="0" borderId="34" xfId="0" applyFont="1" applyBorder="1" applyAlignment="1">
      <alignment/>
    </xf>
    <xf numFmtId="0" fontId="21" fillId="0" borderId="34" xfId="0" applyFont="1" applyFill="1" applyBorder="1" applyAlignment="1">
      <alignment/>
    </xf>
    <xf numFmtId="0" fontId="16" fillId="0" borderId="34" xfId="0" applyFont="1" applyFill="1" applyBorder="1" applyAlignment="1">
      <alignment/>
    </xf>
    <xf numFmtId="0" fontId="4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5" fillId="0" borderId="55" xfId="0" applyFont="1" applyBorder="1" applyAlignment="1">
      <alignment horizontal="left"/>
    </xf>
    <xf numFmtId="0" fontId="0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/>
    </xf>
    <xf numFmtId="0" fontId="40" fillId="0" borderId="18" xfId="0" applyFont="1" applyBorder="1" applyAlignment="1">
      <alignment/>
    </xf>
    <xf numFmtId="0" fontId="34" fillId="0" borderId="25" xfId="0" applyFont="1" applyBorder="1" applyAlignment="1">
      <alignment/>
    </xf>
    <xf numFmtId="4" fontId="34" fillId="0" borderId="25" xfId="0" applyNumberFormat="1" applyFont="1" applyBorder="1" applyAlignment="1">
      <alignment/>
    </xf>
    <xf numFmtId="4" fontId="34" fillId="0" borderId="121" xfId="0" applyNumberFormat="1" applyFont="1" applyFill="1" applyBorder="1" applyAlignment="1">
      <alignment/>
    </xf>
    <xf numFmtId="0" fontId="0" fillId="0" borderId="132" xfId="0" applyBorder="1" applyAlignment="1">
      <alignment horizontal="center" vertical="center" wrapText="1"/>
    </xf>
    <xf numFmtId="0" fontId="0" fillId="0" borderId="140" xfId="0" applyBorder="1" applyAlignment="1">
      <alignment wrapText="1"/>
    </xf>
    <xf numFmtId="0" fontId="11" fillId="0" borderId="91" xfId="0" applyFont="1" applyBorder="1" applyAlignment="1">
      <alignment horizontal="left"/>
    </xf>
    <xf numFmtId="0" fontId="9" fillId="0" borderId="120" xfId="0" applyFont="1" applyFill="1" applyBorder="1" applyAlignment="1">
      <alignment/>
    </xf>
    <xf numFmtId="4" fontId="16" fillId="0" borderId="88" xfId="0" applyNumberFormat="1" applyFont="1" applyBorder="1" applyAlignment="1">
      <alignment/>
    </xf>
    <xf numFmtId="0" fontId="25" fillId="0" borderId="17" xfId="0" applyFont="1" applyBorder="1" applyAlignment="1">
      <alignment/>
    </xf>
    <xf numFmtId="4" fontId="25" fillId="0" borderId="17" xfId="0" applyNumberFormat="1" applyFont="1" applyBorder="1" applyAlignment="1">
      <alignment/>
    </xf>
    <xf numFmtId="0" fontId="25" fillId="0" borderId="18" xfId="0" applyFont="1" applyBorder="1" applyAlignment="1">
      <alignment/>
    </xf>
    <xf numFmtId="4" fontId="25" fillId="0" borderId="18" xfId="0" applyNumberFormat="1" applyFont="1" applyBorder="1" applyAlignment="1">
      <alignment/>
    </xf>
    <xf numFmtId="4" fontId="25" fillId="0" borderId="101" xfId="0" applyNumberFormat="1" applyFont="1" applyFill="1" applyBorder="1" applyAlignment="1">
      <alignment/>
    </xf>
    <xf numFmtId="0" fontId="0" fillId="0" borderId="74" xfId="0" applyFont="1" applyFill="1" applyBorder="1" applyAlignment="1">
      <alignment wrapText="1"/>
    </xf>
    <xf numFmtId="4" fontId="0" fillId="0" borderId="104" xfId="0" applyNumberFormat="1" applyFont="1" applyFill="1" applyBorder="1" applyAlignment="1">
      <alignment/>
    </xf>
    <xf numFmtId="0" fontId="0" fillId="0" borderId="34" xfId="0" applyFont="1" applyFill="1" applyBorder="1" applyAlignment="1">
      <alignment wrapText="1"/>
    </xf>
    <xf numFmtId="0" fontId="1" fillId="0" borderId="34" xfId="0" applyFont="1" applyBorder="1" applyAlignment="1">
      <alignment horizontal="left" vertical="center"/>
    </xf>
    <xf numFmtId="0" fontId="15" fillId="0" borderId="74" xfId="0" applyFont="1" applyBorder="1" applyAlignment="1">
      <alignment horizontal="left" vertical="center"/>
    </xf>
    <xf numFmtId="0" fontId="0" fillId="0" borderId="59" xfId="0" applyFont="1" applyBorder="1" applyAlignment="1">
      <alignment/>
    </xf>
    <xf numFmtId="0" fontId="41" fillId="0" borderId="72" xfId="0" applyFont="1" applyBorder="1" applyAlignment="1">
      <alignment/>
    </xf>
    <xf numFmtId="0" fontId="41" fillId="0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25" fillId="0" borderId="16" xfId="0" applyFont="1" applyBorder="1" applyAlignment="1">
      <alignment/>
    </xf>
    <xf numFmtId="4" fontId="25" fillId="0" borderId="103" xfId="0" applyNumberFormat="1" applyFont="1" applyFill="1" applyBorder="1" applyAlignment="1">
      <alignment/>
    </xf>
    <xf numFmtId="0" fontId="41" fillId="0" borderId="16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8" xfId="0" applyFont="1" applyBorder="1" applyAlignment="1">
      <alignment horizontal="center"/>
    </xf>
    <xf numFmtId="0" fontId="12" fillId="0" borderId="28" xfId="0" applyFont="1" applyBorder="1" applyAlignment="1">
      <alignment/>
    </xf>
    <xf numFmtId="0" fontId="9" fillId="0" borderId="60" xfId="0" applyFont="1" applyBorder="1" applyAlignment="1">
      <alignment horizontal="center"/>
    </xf>
    <xf numFmtId="0" fontId="9" fillId="0" borderId="94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4" fontId="0" fillId="0" borderId="44" xfId="0" applyNumberFormat="1" applyFont="1" applyBorder="1" applyAlignment="1">
      <alignment/>
    </xf>
    <xf numFmtId="0" fontId="9" fillId="0" borderId="46" xfId="0" applyFont="1" applyFill="1" applyBorder="1" applyAlignment="1">
      <alignment horizontal="center"/>
    </xf>
    <xf numFmtId="0" fontId="9" fillId="0" borderId="37" xfId="0" applyFont="1" applyFill="1" applyBorder="1" applyAlignment="1">
      <alignment/>
    </xf>
    <xf numFmtId="0" fontId="9" fillId="0" borderId="45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41" fillId="0" borderId="26" xfId="0" applyFont="1" applyBorder="1" applyAlignment="1">
      <alignment/>
    </xf>
    <xf numFmtId="4" fontId="25" fillId="0" borderId="104" xfId="0" applyNumberFormat="1" applyFont="1" applyFill="1" applyBorder="1" applyAlignment="1">
      <alignment/>
    </xf>
    <xf numFmtId="0" fontId="12" fillId="0" borderId="27" xfId="0" applyFont="1" applyBorder="1" applyAlignment="1">
      <alignment/>
    </xf>
    <xf numFmtId="0" fontId="16" fillId="0" borderId="158" xfId="0" applyFont="1" applyFill="1" applyBorder="1" applyAlignment="1">
      <alignment/>
    </xf>
    <xf numFmtId="0" fontId="0" fillId="0" borderId="128" xfId="0" applyBorder="1" applyAlignment="1">
      <alignment/>
    </xf>
    <xf numFmtId="0" fontId="0" fillId="0" borderId="117" xfId="0" applyFont="1" applyBorder="1" applyAlignment="1">
      <alignment/>
    </xf>
    <xf numFmtId="0" fontId="21" fillId="0" borderId="81" xfId="0" applyFont="1" applyBorder="1" applyAlignment="1">
      <alignment horizontal="center"/>
    </xf>
    <xf numFmtId="0" fontId="21" fillId="0" borderId="81" xfId="0" applyFont="1" applyBorder="1" applyAlignment="1">
      <alignment/>
    </xf>
    <xf numFmtId="0" fontId="16" fillId="0" borderId="81" xfId="0" applyFont="1" applyBorder="1" applyAlignment="1">
      <alignment/>
    </xf>
    <xf numFmtId="4" fontId="16" fillId="0" borderId="81" xfId="0" applyNumberFormat="1" applyFont="1" applyBorder="1" applyAlignment="1">
      <alignment/>
    </xf>
    <xf numFmtId="4" fontId="16" fillId="0" borderId="81" xfId="0" applyNumberFormat="1" applyFont="1" applyFill="1" applyBorder="1" applyAlignment="1">
      <alignment/>
    </xf>
    <xf numFmtId="0" fontId="0" fillId="0" borderId="92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77" xfId="0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0" fillId="0" borderId="78" xfId="0" applyFont="1" applyFill="1" applyBorder="1" applyAlignment="1">
      <alignment/>
    </xf>
    <xf numFmtId="4" fontId="0" fillId="0" borderId="44" xfId="0" applyNumberFormat="1" applyFont="1" applyFill="1" applyBorder="1" applyAlignment="1">
      <alignment/>
    </xf>
    <xf numFmtId="0" fontId="0" fillId="0" borderId="79" xfId="0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0" fontId="0" fillId="0" borderId="110" xfId="0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120" xfId="0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0" fillId="0" borderId="62" xfId="0" applyBorder="1" applyAlignment="1">
      <alignment/>
    </xf>
    <xf numFmtId="0" fontId="0" fillId="0" borderId="94" xfId="0" applyBorder="1" applyAlignment="1">
      <alignment/>
    </xf>
    <xf numFmtId="0" fontId="27" fillId="0" borderId="105" xfId="0" applyFont="1" applyBorder="1" applyAlignment="1">
      <alignment/>
    </xf>
    <xf numFmtId="0" fontId="27" fillId="0" borderId="114" xfId="0" applyFont="1" applyBorder="1" applyAlignment="1">
      <alignment/>
    </xf>
    <xf numFmtId="0" fontId="21" fillId="0" borderId="111" xfId="0" applyFont="1" applyBorder="1" applyAlignment="1">
      <alignment/>
    </xf>
    <xf numFmtId="0" fontId="21" fillId="0" borderId="72" xfId="0" applyFont="1" applyBorder="1" applyAlignment="1">
      <alignment/>
    </xf>
    <xf numFmtId="0" fontId="27" fillId="0" borderId="118" xfId="0" applyFont="1" applyFill="1" applyBorder="1" applyAlignment="1">
      <alignment/>
    </xf>
    <xf numFmtId="4" fontId="26" fillId="0" borderId="118" xfId="0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0" fontId="42" fillId="0" borderId="81" xfId="0" applyFont="1" applyBorder="1" applyAlignment="1">
      <alignment horizontal="left"/>
    </xf>
    <xf numFmtId="0" fontId="17" fillId="0" borderId="28" xfId="0" applyFont="1" applyBorder="1" applyAlignment="1">
      <alignment/>
    </xf>
    <xf numFmtId="0" fontId="21" fillId="0" borderId="110" xfId="0" applyFont="1" applyBorder="1" applyAlignment="1">
      <alignment horizontal="left"/>
    </xf>
    <xf numFmtId="0" fontId="16" fillId="0" borderId="154" xfId="0" applyFont="1" applyBorder="1" applyAlignment="1">
      <alignment/>
    </xf>
    <xf numFmtId="4" fontId="16" fillId="0" borderId="131" xfId="0" applyNumberFormat="1" applyFont="1" applyBorder="1" applyAlignment="1">
      <alignment/>
    </xf>
    <xf numFmtId="4" fontId="16" fillId="0" borderId="159" xfId="0" applyNumberFormat="1" applyFont="1" applyFill="1" applyBorder="1" applyAlignment="1">
      <alignment/>
    </xf>
    <xf numFmtId="0" fontId="21" fillId="0" borderId="158" xfId="0" applyFont="1" applyBorder="1" applyAlignment="1">
      <alignment horizontal="left"/>
    </xf>
    <xf numFmtId="0" fontId="21" fillId="0" borderId="80" xfId="0" applyFont="1" applyBorder="1" applyAlignment="1">
      <alignment/>
    </xf>
    <xf numFmtId="0" fontId="16" fillId="0" borderId="158" xfId="0" applyFont="1" applyBorder="1" applyAlignment="1">
      <alignment/>
    </xf>
    <xf numFmtId="4" fontId="16" fillId="0" borderId="68" xfId="0" applyNumberFormat="1" applyFont="1" applyBorder="1" applyAlignment="1">
      <alignment/>
    </xf>
    <xf numFmtId="4" fontId="16" fillId="0" borderId="160" xfId="0" applyNumberFormat="1" applyFont="1" applyFill="1" applyBorder="1" applyAlignment="1">
      <alignment/>
    </xf>
    <xf numFmtId="0" fontId="16" fillId="0" borderId="80" xfId="0" applyFont="1" applyBorder="1" applyAlignment="1">
      <alignment/>
    </xf>
    <xf numFmtId="0" fontId="16" fillId="0" borderId="161" xfId="0" applyFont="1" applyBorder="1" applyAlignment="1">
      <alignment horizontal="right"/>
    </xf>
    <xf numFmtId="0" fontId="21" fillId="0" borderId="77" xfId="0" applyFont="1" applyBorder="1" applyAlignment="1">
      <alignment horizontal="left"/>
    </xf>
    <xf numFmtId="0" fontId="16" fillId="0" borderId="128" xfId="0" applyFont="1" applyBorder="1" applyAlignment="1">
      <alignment/>
    </xf>
    <xf numFmtId="0" fontId="16" fillId="0" borderId="77" xfId="0" applyFont="1" applyBorder="1" applyAlignment="1">
      <alignment/>
    </xf>
    <xf numFmtId="4" fontId="16" fillId="0" borderId="108" xfId="0" applyNumberFormat="1" applyFont="1" applyBorder="1" applyAlignment="1">
      <alignment/>
    </xf>
    <xf numFmtId="0" fontId="16" fillId="0" borderId="162" xfId="0" applyFont="1" applyBorder="1" applyAlignment="1">
      <alignment horizontal="right"/>
    </xf>
    <xf numFmtId="0" fontId="21" fillId="0" borderId="93" xfId="0" applyFont="1" applyBorder="1" applyAlignment="1">
      <alignment horizontal="left"/>
    </xf>
    <xf numFmtId="0" fontId="21" fillId="0" borderId="129" xfId="0" applyFont="1" applyBorder="1" applyAlignment="1">
      <alignment/>
    </xf>
    <xf numFmtId="0" fontId="16" fillId="0" borderId="93" xfId="0" applyFont="1" applyBorder="1" applyAlignment="1">
      <alignment/>
    </xf>
    <xf numFmtId="4" fontId="16" fillId="0" borderId="109" xfId="0" applyNumberFormat="1" applyFont="1" applyBorder="1" applyAlignment="1">
      <alignment/>
    </xf>
    <xf numFmtId="4" fontId="16" fillId="0" borderId="163" xfId="0" applyNumberFormat="1" applyFont="1" applyFill="1" applyBorder="1" applyAlignment="1">
      <alignment/>
    </xf>
    <xf numFmtId="0" fontId="21" fillId="0" borderId="120" xfId="0" applyFont="1" applyBorder="1" applyAlignment="1">
      <alignment horizontal="left"/>
    </xf>
    <xf numFmtId="0" fontId="21" fillId="0" borderId="116" xfId="0" applyFont="1" applyBorder="1" applyAlignment="1">
      <alignment/>
    </xf>
    <xf numFmtId="0" fontId="16" fillId="0" borderId="120" xfId="0" applyFont="1" applyBorder="1" applyAlignment="1">
      <alignment/>
    </xf>
    <xf numFmtId="4" fontId="16" fillId="0" borderId="42" xfId="0" applyNumberFormat="1" applyFont="1" applyBorder="1" applyAlignment="1">
      <alignment/>
    </xf>
    <xf numFmtId="0" fontId="21" fillId="0" borderId="139" xfId="0" applyFont="1" applyBorder="1" applyAlignment="1">
      <alignment/>
    </xf>
    <xf numFmtId="0" fontId="16" fillId="0" borderId="117" xfId="0" applyFont="1" applyBorder="1" applyAlignment="1">
      <alignment/>
    </xf>
    <xf numFmtId="0" fontId="21" fillId="0" borderId="118" xfId="0" applyFont="1" applyBorder="1" applyAlignment="1">
      <alignment horizontal="center"/>
    </xf>
    <xf numFmtId="0" fontId="21" fillId="0" borderId="118" xfId="0" applyFont="1" applyBorder="1" applyAlignment="1">
      <alignment/>
    </xf>
    <xf numFmtId="0" fontId="16" fillId="0" borderId="118" xfId="0" applyFont="1" applyBorder="1" applyAlignment="1">
      <alignment/>
    </xf>
    <xf numFmtId="4" fontId="16" fillId="0" borderId="118" xfId="0" applyNumberFormat="1" applyFont="1" applyBorder="1" applyAlignment="1">
      <alignment/>
    </xf>
    <xf numFmtId="0" fontId="43" fillId="0" borderId="34" xfId="0" applyFont="1" applyBorder="1" applyAlignment="1">
      <alignment horizontal="left"/>
    </xf>
    <xf numFmtId="0" fontId="0" fillId="0" borderId="56" xfId="0" applyBorder="1" applyAlignment="1">
      <alignment/>
    </xf>
    <xf numFmtId="0" fontId="9" fillId="24" borderId="26" xfId="0" applyFont="1" applyFill="1" applyBorder="1" applyAlignment="1">
      <alignment/>
    </xf>
    <xf numFmtId="4" fontId="0" fillId="24" borderId="16" xfId="0" applyNumberFormat="1" applyFill="1" applyBorder="1" applyAlignment="1">
      <alignment/>
    </xf>
    <xf numFmtId="4" fontId="0" fillId="24" borderId="26" xfId="0" applyNumberFormat="1" applyFill="1" applyBorder="1" applyAlignment="1">
      <alignment/>
    </xf>
    <xf numFmtId="0" fontId="0" fillId="24" borderId="26" xfId="0" applyFill="1" applyBorder="1" applyAlignment="1">
      <alignment/>
    </xf>
    <xf numFmtId="0" fontId="0" fillId="0" borderId="132" xfId="0" applyFont="1" applyBorder="1" applyAlignment="1">
      <alignment/>
    </xf>
    <xf numFmtId="0" fontId="27" fillId="0" borderId="123" xfId="0" applyFont="1" applyFill="1" applyBorder="1" applyAlignment="1">
      <alignment/>
    </xf>
    <xf numFmtId="4" fontId="26" fillId="0" borderId="123" xfId="0" applyNumberFormat="1" applyFont="1" applyFill="1" applyBorder="1" applyAlignment="1">
      <alignment/>
    </xf>
    <xf numFmtId="0" fontId="0" fillId="0" borderId="86" xfId="0" applyFont="1" applyBorder="1" applyAlignment="1">
      <alignment wrapText="1"/>
    </xf>
    <xf numFmtId="0" fontId="0" fillId="0" borderId="108" xfId="0" applyFont="1" applyBorder="1" applyAlignment="1">
      <alignment wrapText="1"/>
    </xf>
    <xf numFmtId="0" fontId="0" fillId="0" borderId="128" xfId="0" applyFont="1" applyBorder="1" applyAlignment="1">
      <alignment/>
    </xf>
    <xf numFmtId="0" fontId="0" fillId="0" borderId="108" xfId="0" applyBorder="1" applyAlignment="1">
      <alignment/>
    </xf>
    <xf numFmtId="0" fontId="0" fillId="0" borderId="123" xfId="0" applyBorder="1" applyAlignment="1">
      <alignment horizontal="center" vertical="center" wrapText="1"/>
    </xf>
    <xf numFmtId="0" fontId="5" fillId="0" borderId="139" xfId="0" applyFont="1" applyBorder="1" applyAlignment="1">
      <alignment wrapText="1"/>
    </xf>
    <xf numFmtId="0" fontId="0" fillId="0" borderId="140" xfId="0" applyBorder="1" applyAlignment="1">
      <alignment/>
    </xf>
    <xf numFmtId="0" fontId="9" fillId="0" borderId="109" xfId="0" applyFont="1" applyBorder="1" applyAlignment="1">
      <alignment/>
    </xf>
    <xf numFmtId="0" fontId="9" fillId="0" borderId="108" xfId="0" applyFont="1" applyBorder="1" applyAlignment="1">
      <alignment/>
    </xf>
    <xf numFmtId="0" fontId="9" fillId="0" borderId="131" xfId="0" applyFont="1" applyBorder="1" applyAlignment="1">
      <alignment/>
    </xf>
    <xf numFmtId="0" fontId="9" fillId="0" borderId="144" xfId="0" applyFont="1" applyBorder="1" applyAlignment="1">
      <alignment/>
    </xf>
    <xf numFmtId="0" fontId="9" fillId="0" borderId="69" xfId="0" applyFont="1" applyBorder="1" applyAlignment="1">
      <alignment/>
    </xf>
    <xf numFmtId="0" fontId="0" fillId="0" borderId="41" xfId="0" applyBorder="1" applyAlignment="1">
      <alignment/>
    </xf>
    <xf numFmtId="0" fontId="0" fillId="0" borderId="99" xfId="0" applyFill="1" applyBorder="1" applyAlignment="1">
      <alignment/>
    </xf>
    <xf numFmtId="4" fontId="0" fillId="0" borderId="99" xfId="0" applyNumberFormat="1" applyFont="1" applyFill="1" applyBorder="1" applyAlignment="1">
      <alignment/>
    </xf>
    <xf numFmtId="0" fontId="0" fillId="0" borderId="45" xfId="0" applyBorder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28" xfId="0" applyFont="1" applyBorder="1" applyAlignment="1">
      <alignment/>
    </xf>
    <xf numFmtId="0" fontId="5" fillId="0" borderId="28" xfId="0" applyFont="1" applyBorder="1" applyAlignment="1">
      <alignment/>
    </xf>
    <xf numFmtId="0" fontId="23" fillId="0" borderId="133" xfId="0" applyFont="1" applyBorder="1" applyAlignment="1">
      <alignment wrapText="1"/>
    </xf>
    <xf numFmtId="0" fontId="0" fillId="0" borderId="69" xfId="0" applyBorder="1" applyAlignment="1">
      <alignment/>
    </xf>
    <xf numFmtId="0" fontId="24" fillId="0" borderId="28" xfId="0" applyFont="1" applyBorder="1" applyAlignment="1">
      <alignment/>
    </xf>
    <xf numFmtId="0" fontId="24" fillId="0" borderId="27" xfId="0" applyFont="1" applyBorder="1" applyAlignment="1">
      <alignment/>
    </xf>
    <xf numFmtId="0" fontId="0" fillId="0" borderId="164" xfId="0" applyBorder="1" applyAlignment="1">
      <alignment/>
    </xf>
    <xf numFmtId="4" fontId="0" fillId="24" borderId="165" xfId="0" applyNumberFormat="1" applyFont="1" applyFill="1" applyBorder="1" applyAlignment="1">
      <alignment/>
    </xf>
    <xf numFmtId="4" fontId="0" fillId="24" borderId="99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66" xfId="0" applyNumberFormat="1" applyFont="1" applyFill="1" applyBorder="1" applyAlignment="1">
      <alignment/>
    </xf>
    <xf numFmtId="4" fontId="0" fillId="0" borderId="88" xfId="0" applyNumberFormat="1" applyBorder="1" applyAlignment="1">
      <alignment horizontal="center" vertical="center" wrapText="1"/>
    </xf>
    <xf numFmtId="0" fontId="24" fillId="0" borderId="139" xfId="0" applyFont="1" applyBorder="1" applyAlignment="1">
      <alignment/>
    </xf>
    <xf numFmtId="4" fontId="0" fillId="0" borderId="140" xfId="0" applyNumberFormat="1" applyBorder="1" applyAlignment="1">
      <alignment/>
    </xf>
    <xf numFmtId="0" fontId="9" fillId="0" borderId="118" xfId="0" applyFont="1" applyBorder="1" applyAlignment="1">
      <alignment/>
    </xf>
    <xf numFmtId="0" fontId="6" fillId="0" borderId="34" xfId="0" applyFont="1" applyBorder="1" applyAlignment="1">
      <alignment/>
    </xf>
    <xf numFmtId="0" fontId="0" fillId="0" borderId="147" xfId="0" applyFill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38" xfId="0" applyFont="1" applyFill="1" applyBorder="1" applyAlignment="1">
      <alignment horizontal="left"/>
    </xf>
    <xf numFmtId="0" fontId="9" fillId="0" borderId="52" xfId="0" applyFont="1" applyBorder="1" applyAlignment="1">
      <alignment horizontal="center"/>
    </xf>
    <xf numFmtId="0" fontId="9" fillId="0" borderId="117" xfId="0" applyFont="1" applyBorder="1" applyAlignment="1">
      <alignment horizontal="left"/>
    </xf>
    <xf numFmtId="0" fontId="0" fillId="0" borderId="118" xfId="0" applyBorder="1" applyAlignment="1">
      <alignment horizontal="center"/>
    </xf>
    <xf numFmtId="4" fontId="0" fillId="0" borderId="99" xfId="0" applyNumberFormat="1" applyFill="1" applyBorder="1" applyAlignment="1">
      <alignment/>
    </xf>
    <xf numFmtId="0" fontId="0" fillId="0" borderId="74" xfId="0" applyFill="1" applyBorder="1" applyAlignment="1">
      <alignment/>
    </xf>
    <xf numFmtId="4" fontId="16" fillId="0" borderId="167" xfId="0" applyNumberFormat="1" applyFont="1" applyFill="1" applyBorder="1" applyAlignment="1">
      <alignment/>
    </xf>
    <xf numFmtId="4" fontId="16" fillId="0" borderId="168" xfId="0" applyNumberFormat="1" applyFont="1" applyFill="1" applyBorder="1" applyAlignment="1">
      <alignment/>
    </xf>
    <xf numFmtId="0" fontId="16" fillId="0" borderId="141" xfId="0" applyFont="1" applyFill="1" applyBorder="1" applyAlignment="1">
      <alignment/>
    </xf>
    <xf numFmtId="4" fontId="16" fillId="0" borderId="169" xfId="0" applyNumberFormat="1" applyFont="1" applyFill="1" applyBorder="1" applyAlignment="1">
      <alignment/>
    </xf>
    <xf numFmtId="0" fontId="0" fillId="0" borderId="170" xfId="0" applyFill="1" applyBorder="1" applyAlignment="1">
      <alignment/>
    </xf>
    <xf numFmtId="0" fontId="0" fillId="0" borderId="171" xfId="0" applyFill="1" applyBorder="1" applyAlignment="1">
      <alignment/>
    </xf>
    <xf numFmtId="0" fontId="29" fillId="0" borderId="172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7" xfId="0" applyFill="1" applyBorder="1" applyAlignment="1">
      <alignment/>
    </xf>
    <xf numFmtId="4" fontId="26" fillId="0" borderId="169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4" fontId="0" fillId="0" borderId="156" xfId="0" applyNumberFormat="1" applyFont="1" applyFill="1" applyBorder="1" applyAlignment="1">
      <alignment/>
    </xf>
    <xf numFmtId="4" fontId="0" fillId="0" borderId="146" xfId="0" applyNumberFormat="1" applyFont="1" applyFill="1" applyBorder="1" applyAlignment="1">
      <alignment/>
    </xf>
    <xf numFmtId="0" fontId="16" fillId="0" borderId="55" xfId="0" applyFont="1" applyBorder="1" applyAlignment="1">
      <alignment/>
    </xf>
    <xf numFmtId="0" fontId="21" fillId="0" borderId="66" xfId="0" applyFont="1" applyBorder="1" applyAlignment="1">
      <alignment horizontal="center"/>
    </xf>
    <xf numFmtId="0" fontId="21" fillId="0" borderId="66" xfId="0" applyFont="1" applyBorder="1" applyAlignment="1">
      <alignment/>
    </xf>
    <xf numFmtId="4" fontId="16" fillId="0" borderId="171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4" fontId="0" fillId="0" borderId="106" xfId="0" applyNumberFormat="1" applyFont="1" applyFill="1" applyBorder="1" applyAlignment="1">
      <alignment/>
    </xf>
    <xf numFmtId="4" fontId="0" fillId="0" borderId="145" xfId="0" applyNumberFormat="1" applyFont="1" applyFill="1" applyBorder="1" applyAlignment="1">
      <alignment/>
    </xf>
    <xf numFmtId="0" fontId="29" fillId="0" borderId="147" xfId="0" applyFont="1" applyFill="1" applyBorder="1" applyAlignment="1">
      <alignment wrapText="1"/>
    </xf>
    <xf numFmtId="4" fontId="16" fillId="0" borderId="100" xfId="0" applyNumberFormat="1" applyFont="1" applyFill="1" applyBorder="1" applyAlignment="1">
      <alignment/>
    </xf>
    <xf numFmtId="4" fontId="26" fillId="0" borderId="173" xfId="0" applyNumberFormat="1" applyFont="1" applyFill="1" applyBorder="1" applyAlignment="1">
      <alignment/>
    </xf>
    <xf numFmtId="4" fontId="0" fillId="0" borderId="97" xfId="0" applyNumberFormat="1" applyFont="1" applyFill="1" applyBorder="1" applyAlignment="1">
      <alignment/>
    </xf>
    <xf numFmtId="0" fontId="0" fillId="0" borderId="170" xfId="0" applyFill="1" applyBorder="1" applyAlignment="1">
      <alignment/>
    </xf>
    <xf numFmtId="4" fontId="0" fillId="0" borderId="134" xfId="0" applyNumberFormat="1" applyFont="1" applyFill="1" applyBorder="1" applyAlignment="1">
      <alignment/>
    </xf>
    <xf numFmtId="4" fontId="0" fillId="0" borderId="126" xfId="0" applyNumberFormat="1" applyFont="1" applyFill="1" applyBorder="1" applyAlignment="1">
      <alignment horizontal="right"/>
    </xf>
    <xf numFmtId="0" fontId="24" fillId="0" borderId="0" xfId="0" applyFont="1" applyFill="1" applyAlignment="1">
      <alignment horizontal="right"/>
    </xf>
    <xf numFmtId="0" fontId="37" fillId="0" borderId="0" xfId="0" applyFont="1" applyFill="1" applyBorder="1" applyAlignment="1">
      <alignment horizontal="right"/>
    </xf>
    <xf numFmtId="4" fontId="0" fillId="0" borderId="98" xfId="0" applyNumberFormat="1" applyFont="1" applyFill="1" applyBorder="1" applyAlignment="1">
      <alignment/>
    </xf>
    <xf numFmtId="4" fontId="0" fillId="0" borderId="125" xfId="0" applyNumberFormat="1" applyFont="1" applyFill="1" applyBorder="1" applyAlignment="1">
      <alignment/>
    </xf>
    <xf numFmtId="4" fontId="0" fillId="0" borderId="174" xfId="0" applyNumberFormat="1" applyFont="1" applyFill="1" applyBorder="1" applyAlignment="1">
      <alignment/>
    </xf>
    <xf numFmtId="4" fontId="0" fillId="0" borderId="149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16" fillId="0" borderId="125" xfId="0" applyNumberFormat="1" applyFont="1" applyFill="1" applyBorder="1" applyAlignment="1">
      <alignment/>
    </xf>
    <xf numFmtId="0" fontId="0" fillId="0" borderId="173" xfId="0" applyFill="1" applyBorder="1" applyAlignment="1">
      <alignment/>
    </xf>
    <xf numFmtId="4" fontId="0" fillId="0" borderId="97" xfId="0" applyNumberFormat="1" applyFill="1" applyBorder="1" applyAlignment="1">
      <alignment horizontal="right"/>
    </xf>
    <xf numFmtId="4" fontId="0" fillId="0" borderId="102" xfId="0" applyNumberFormat="1" applyFill="1" applyBorder="1" applyAlignment="1">
      <alignment horizontal="right"/>
    </xf>
    <xf numFmtId="4" fontId="0" fillId="0" borderId="101" xfId="0" applyNumberFormat="1" applyFill="1" applyBorder="1" applyAlignment="1">
      <alignment horizontal="right"/>
    </xf>
    <xf numFmtId="4" fontId="0" fillId="0" borderId="98" xfId="0" applyNumberFormat="1" applyFill="1" applyBorder="1" applyAlignment="1">
      <alignment horizontal="right"/>
    </xf>
    <xf numFmtId="4" fontId="0" fillId="0" borderId="121" xfId="0" applyNumberFormat="1" applyFill="1" applyBorder="1" applyAlignment="1">
      <alignment horizontal="right"/>
    </xf>
    <xf numFmtId="4" fontId="0" fillId="0" borderId="97" xfId="0" applyNumberFormat="1" applyFont="1" applyFill="1" applyBorder="1" applyAlignment="1">
      <alignment/>
    </xf>
    <xf numFmtId="4" fontId="0" fillId="0" borderId="102" xfId="0" applyNumberFormat="1" applyFont="1" applyFill="1" applyBorder="1" applyAlignment="1">
      <alignment/>
    </xf>
    <xf numFmtId="4" fontId="0" fillId="0" borderId="101" xfId="0" applyNumberFormat="1" applyFont="1" applyFill="1" applyBorder="1" applyAlignment="1">
      <alignment/>
    </xf>
    <xf numFmtId="4" fontId="0" fillId="0" borderId="121" xfId="0" applyNumberFormat="1" applyFon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0" fontId="6" fillId="0" borderId="74" xfId="0" applyFont="1" applyBorder="1" applyAlignment="1">
      <alignment/>
    </xf>
    <xf numFmtId="0" fontId="0" fillId="0" borderId="28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66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28" xfId="0" applyFont="1" applyBorder="1" applyAlignment="1">
      <alignment/>
    </xf>
    <xf numFmtId="0" fontId="0" fillId="0" borderId="158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175" xfId="0" applyBorder="1" applyAlignment="1">
      <alignment/>
    </xf>
    <xf numFmtId="0" fontId="0" fillId="0" borderId="176" xfId="0" applyBorder="1" applyAlignment="1">
      <alignment/>
    </xf>
    <xf numFmtId="0" fontId="0" fillId="0" borderId="177" xfId="0" applyBorder="1" applyAlignment="1">
      <alignment/>
    </xf>
    <xf numFmtId="4" fontId="0" fillId="0" borderId="178" xfId="0" applyNumberFormat="1" applyBorder="1" applyAlignment="1">
      <alignment/>
    </xf>
    <xf numFmtId="4" fontId="0" fillId="0" borderId="179" xfId="0" applyNumberFormat="1" applyFont="1" applyFill="1" applyBorder="1" applyAlignment="1">
      <alignment/>
    </xf>
    <xf numFmtId="4" fontId="0" fillId="0" borderId="99" xfId="0" applyNumberFormat="1" applyFont="1" applyBorder="1" applyAlignment="1">
      <alignment/>
    </xf>
    <xf numFmtId="4" fontId="0" fillId="0" borderId="149" xfId="0" applyNumberFormat="1" applyFont="1" applyFill="1" applyBorder="1" applyAlignment="1">
      <alignment/>
    </xf>
    <xf numFmtId="4" fontId="25" fillId="0" borderId="17" xfId="0" applyNumberFormat="1" applyFont="1" applyBorder="1" applyAlignment="1">
      <alignment/>
    </xf>
    <xf numFmtId="0" fontId="0" fillId="0" borderId="14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54" xfId="0" applyBorder="1" applyAlignment="1">
      <alignment horizontal="right" wrapText="1"/>
    </xf>
    <xf numFmtId="0" fontId="46" fillId="0" borderId="81" xfId="0" applyFont="1" applyBorder="1" applyAlignment="1">
      <alignment/>
    </xf>
    <xf numFmtId="10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129" xfId="0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180" xfId="0" applyFill="1" applyBorder="1" applyAlignment="1">
      <alignment/>
    </xf>
    <xf numFmtId="4" fontId="0" fillId="0" borderId="152" xfId="0" applyNumberFormat="1" applyFill="1" applyBorder="1" applyAlignment="1">
      <alignment/>
    </xf>
    <xf numFmtId="0" fontId="9" fillId="0" borderId="181" xfId="0" applyFont="1" applyFill="1" applyBorder="1" applyAlignment="1">
      <alignment/>
    </xf>
    <xf numFmtId="0" fontId="9" fillId="0" borderId="74" xfId="0" applyFont="1" applyFill="1" applyBorder="1" applyAlignment="1">
      <alignment/>
    </xf>
    <xf numFmtId="0" fontId="0" fillId="0" borderId="83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0" fillId="0" borderId="182" xfId="0" applyBorder="1" applyAlignment="1">
      <alignment/>
    </xf>
    <xf numFmtId="0" fontId="0" fillId="0" borderId="32" xfId="0" applyBorder="1" applyAlignment="1">
      <alignment/>
    </xf>
    <xf numFmtId="0" fontId="7" fillId="0" borderId="42" xfId="0" applyFont="1" applyBorder="1" applyAlignment="1">
      <alignment/>
    </xf>
    <xf numFmtId="0" fontId="0" fillId="0" borderId="183" xfId="0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41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09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3" fontId="0" fillId="0" borderId="0" xfId="0" applyNumberFormat="1" applyFill="1" applyAlignment="1">
      <alignment/>
    </xf>
    <xf numFmtId="4" fontId="34" fillId="0" borderId="103" xfId="0" applyNumberFormat="1" applyFont="1" applyFill="1" applyBorder="1" applyAlignment="1">
      <alignment/>
    </xf>
    <xf numFmtId="4" fontId="25" fillId="0" borderId="97" xfId="0" applyNumberFormat="1" applyFont="1" applyFill="1" applyBorder="1" applyAlignment="1">
      <alignment/>
    </xf>
    <xf numFmtId="4" fontId="25" fillId="0" borderId="101" xfId="0" applyNumberFormat="1" applyFont="1" applyFill="1" applyBorder="1" applyAlignment="1">
      <alignment/>
    </xf>
    <xf numFmtId="4" fontId="25" fillId="0" borderId="98" xfId="0" applyNumberFormat="1" applyFont="1" applyFill="1" applyBorder="1" applyAlignment="1">
      <alignment/>
    </xf>
    <xf numFmtId="4" fontId="25" fillId="0" borderId="125" xfId="0" applyNumberFormat="1" applyFont="1" applyFill="1" applyBorder="1" applyAlignment="1">
      <alignment/>
    </xf>
    <xf numFmtId="4" fontId="25" fillId="0" borderId="153" xfId="0" applyNumberFormat="1" applyFont="1" applyFill="1" applyBorder="1" applyAlignment="1">
      <alignment/>
    </xf>
    <xf numFmtId="4" fontId="25" fillId="0" borderId="149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191" fontId="0" fillId="0" borderId="0" xfId="0" applyNumberFormat="1" applyAlignment="1">
      <alignment/>
    </xf>
    <xf numFmtId="0" fontId="0" fillId="0" borderId="100" xfId="0" applyFont="1" applyBorder="1" applyAlignment="1">
      <alignment horizontal="center" vertical="center" wrapText="1"/>
    </xf>
    <xf numFmtId="4" fontId="0" fillId="24" borderId="97" xfId="0" applyNumberFormat="1" applyFont="1" applyFill="1" applyBorder="1" applyAlignment="1">
      <alignment/>
    </xf>
    <xf numFmtId="4" fontId="0" fillId="24" borderId="98" xfId="0" applyNumberFormat="1" applyFont="1" applyFill="1" applyBorder="1" applyAlignment="1">
      <alignment/>
    </xf>
    <xf numFmtId="4" fontId="0" fillId="24" borderId="121" xfId="0" applyNumberFormat="1" applyFont="1" applyFill="1" applyBorder="1" applyAlignment="1">
      <alignment/>
    </xf>
    <xf numFmtId="4" fontId="0" fillId="24" borderId="102" xfId="0" applyNumberFormat="1" applyFont="1" applyFill="1" applyBorder="1" applyAlignment="1">
      <alignment/>
    </xf>
    <xf numFmtId="4" fontId="0" fillId="24" borderId="125" xfId="0" applyNumberFormat="1" applyFont="1" applyFill="1" applyBorder="1" applyAlignment="1">
      <alignment/>
    </xf>
    <xf numFmtId="4" fontId="0" fillId="0" borderId="22" xfId="0" applyNumberFormat="1" applyFill="1" applyBorder="1" applyAlignment="1">
      <alignment/>
    </xf>
    <xf numFmtId="4" fontId="0" fillId="0" borderId="145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4" fontId="0" fillId="0" borderId="100" xfId="0" applyNumberFormat="1" applyFill="1" applyBorder="1" applyAlignment="1">
      <alignment/>
    </xf>
    <xf numFmtId="4" fontId="0" fillId="0" borderId="184" xfId="0" applyNumberFormat="1" applyFill="1" applyBorder="1" applyAlignment="1">
      <alignment/>
    </xf>
    <xf numFmtId="4" fontId="0" fillId="0" borderId="156" xfId="0" applyNumberFormat="1" applyFill="1" applyBorder="1" applyAlignment="1">
      <alignment/>
    </xf>
    <xf numFmtId="4" fontId="0" fillId="0" borderId="169" xfId="0" applyNumberFormat="1" applyFill="1" applyBorder="1" applyAlignment="1">
      <alignment/>
    </xf>
    <xf numFmtId="0" fontId="9" fillId="0" borderId="54" xfId="0" applyFont="1" applyBorder="1" applyAlignment="1">
      <alignment horizontal="right"/>
    </xf>
    <xf numFmtId="4" fontId="0" fillId="24" borderId="126" xfId="0" applyNumberFormat="1" applyFont="1" applyFill="1" applyBorder="1" applyAlignment="1">
      <alignment/>
    </xf>
    <xf numFmtId="0" fontId="0" fillId="0" borderId="185" xfId="0" applyBorder="1" applyAlignment="1">
      <alignment/>
    </xf>
    <xf numFmtId="4" fontId="0" fillId="0" borderId="186" xfId="0" applyNumberFormat="1" applyFill="1" applyBorder="1" applyAlignment="1">
      <alignment/>
    </xf>
    <xf numFmtId="4" fontId="0" fillId="0" borderId="187" xfId="0" applyNumberFormat="1" applyFill="1" applyBorder="1" applyAlignment="1">
      <alignment/>
    </xf>
    <xf numFmtId="0" fontId="50" fillId="0" borderId="25" xfId="54" applyBorder="1" applyAlignment="1">
      <alignment horizontal="center"/>
      <protection/>
    </xf>
    <xf numFmtId="0" fontId="50" fillId="0" borderId="25" xfId="54" applyBorder="1">
      <alignment/>
      <protection/>
    </xf>
    <xf numFmtId="0" fontId="50" fillId="0" borderId="20" xfId="54" applyBorder="1" applyAlignment="1">
      <alignment horizontal="center"/>
      <protection/>
    </xf>
    <xf numFmtId="0" fontId="50" fillId="0" borderId="20" xfId="54" applyBorder="1">
      <alignment/>
      <protection/>
    </xf>
    <xf numFmtId="0" fontId="50" fillId="0" borderId="17" xfId="54" applyBorder="1" applyAlignment="1">
      <alignment horizontal="center"/>
      <protection/>
    </xf>
    <xf numFmtId="0" fontId="50" fillId="0" borderId="17" xfId="54" applyBorder="1">
      <alignment/>
      <protection/>
    </xf>
    <xf numFmtId="0" fontId="50" fillId="0" borderId="14" xfId="54" applyBorder="1" applyAlignment="1">
      <alignment horizontal="center"/>
      <protection/>
    </xf>
    <xf numFmtId="0" fontId="50" fillId="0" borderId="14" xfId="54" applyBorder="1">
      <alignment/>
      <protection/>
    </xf>
    <xf numFmtId="0" fontId="0" fillId="0" borderId="53" xfId="0" applyFill="1" applyBorder="1" applyAlignment="1">
      <alignment horizontal="center"/>
    </xf>
    <xf numFmtId="0" fontId="50" fillId="0" borderId="54" xfId="54" applyBorder="1" applyAlignment="1">
      <alignment horizontal="center"/>
      <protection/>
    </xf>
    <xf numFmtId="0" fontId="50" fillId="0" borderId="54" xfId="54" applyBorder="1">
      <alignment/>
      <protection/>
    </xf>
    <xf numFmtId="4" fontId="0" fillId="0" borderId="53" xfId="0" applyNumberFormat="1" applyFill="1" applyBorder="1" applyAlignment="1">
      <alignment/>
    </xf>
    <xf numFmtId="0" fontId="12" fillId="0" borderId="96" xfId="0" applyFon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0" fillId="25" borderId="102" xfId="0" applyFill="1" applyBorder="1" applyAlignment="1">
      <alignment/>
    </xf>
    <xf numFmtId="0" fontId="0" fillId="25" borderId="98" xfId="0" applyFill="1" applyBorder="1" applyAlignment="1">
      <alignment/>
    </xf>
    <xf numFmtId="0" fontId="0" fillId="25" borderId="126" xfId="0" applyFill="1" applyBorder="1" applyAlignment="1">
      <alignment/>
    </xf>
    <xf numFmtId="0" fontId="0" fillId="0" borderId="95" xfId="0" applyBorder="1" applyAlignment="1">
      <alignment horizontal="center"/>
    </xf>
    <xf numFmtId="0" fontId="9" fillId="0" borderId="18" xfId="0" applyFont="1" applyBorder="1" applyAlignment="1">
      <alignment horizontal="right"/>
    </xf>
    <xf numFmtId="4" fontId="0" fillId="24" borderId="101" xfId="0" applyNumberFormat="1" applyFont="1" applyFill="1" applyBorder="1" applyAlignment="1">
      <alignment/>
    </xf>
    <xf numFmtId="4" fontId="0" fillId="0" borderId="146" xfId="0" applyNumberFormat="1" applyFill="1" applyBorder="1" applyAlignment="1">
      <alignment/>
    </xf>
    <xf numFmtId="0" fontId="9" fillId="0" borderId="84" xfId="0" applyFont="1" applyFill="1" applyBorder="1" applyAlignment="1">
      <alignment/>
    </xf>
    <xf numFmtId="0" fontId="0" fillId="0" borderId="154" xfId="0" applyFill="1" applyBorder="1" applyAlignment="1">
      <alignment/>
    </xf>
    <xf numFmtId="0" fontId="9" fillId="0" borderId="67" xfId="0" applyFont="1" applyFill="1" applyBorder="1" applyAlignment="1">
      <alignment/>
    </xf>
    <xf numFmtId="0" fontId="0" fillId="0" borderId="80" xfId="0" applyFill="1" applyBorder="1" applyAlignment="1">
      <alignment/>
    </xf>
    <xf numFmtId="0" fontId="0" fillId="0" borderId="128" xfId="0" applyFill="1" applyBorder="1" applyAlignment="1">
      <alignment/>
    </xf>
    <xf numFmtId="0" fontId="9" fillId="0" borderId="81" xfId="0" applyFont="1" applyBorder="1" applyAlignment="1">
      <alignment horizontal="center"/>
    </xf>
    <xf numFmtId="4" fontId="0" fillId="0" borderId="172" xfId="0" applyNumberFormat="1" applyFill="1" applyBorder="1" applyAlignment="1">
      <alignment/>
    </xf>
    <xf numFmtId="0" fontId="9" fillId="0" borderId="87" xfId="0" applyFont="1" applyBorder="1" applyAlignment="1">
      <alignment horizontal="left"/>
    </xf>
    <xf numFmtId="4" fontId="0" fillId="0" borderId="138" xfId="0" applyNumberFormat="1" applyFont="1" applyFill="1" applyBorder="1" applyAlignment="1">
      <alignment/>
    </xf>
    <xf numFmtId="4" fontId="0" fillId="25" borderId="97" xfId="0" applyNumberFormat="1" applyFont="1" applyFill="1" applyBorder="1" applyAlignment="1">
      <alignment/>
    </xf>
    <xf numFmtId="4" fontId="0" fillId="25" borderId="102" xfId="0" applyNumberFormat="1" applyFont="1" applyFill="1" applyBorder="1" applyAlignment="1">
      <alignment/>
    </xf>
    <xf numFmtId="0" fontId="0" fillId="0" borderId="166" xfId="0" applyFill="1" applyBorder="1" applyAlignment="1">
      <alignment/>
    </xf>
    <xf numFmtId="4" fontId="0" fillId="24" borderId="16" xfId="0" applyNumberFormat="1" applyFont="1" applyFill="1" applyBorder="1" applyAlignment="1">
      <alignment/>
    </xf>
    <xf numFmtId="4" fontId="0" fillId="25" borderId="0" xfId="0" applyNumberFormat="1" applyFont="1" applyFill="1" applyBorder="1" applyAlignment="1">
      <alignment/>
    </xf>
    <xf numFmtId="4" fontId="0" fillId="25" borderId="126" xfId="0" applyNumberFormat="1" applyFont="1" applyFill="1" applyBorder="1" applyAlignment="1">
      <alignment/>
    </xf>
    <xf numFmtId="4" fontId="0" fillId="24" borderId="34" xfId="0" applyNumberFormat="1" applyFill="1" applyBorder="1" applyAlignment="1">
      <alignment/>
    </xf>
    <xf numFmtId="0" fontId="38" fillId="0" borderId="34" xfId="0" applyFont="1" applyBorder="1" applyAlignment="1">
      <alignment/>
    </xf>
    <xf numFmtId="0" fontId="12" fillId="0" borderId="157" xfId="0" applyFont="1" applyBorder="1" applyAlignment="1">
      <alignment/>
    </xf>
    <xf numFmtId="4" fontId="0" fillId="0" borderId="99" xfId="0" applyNumberFormat="1" applyFill="1" applyBorder="1" applyAlignment="1">
      <alignment vertical="center"/>
    </xf>
    <xf numFmtId="4" fontId="0" fillId="0" borderId="149" xfId="0" applyNumberFormat="1" applyFill="1" applyBorder="1" applyAlignment="1">
      <alignment vertical="center"/>
    </xf>
    <xf numFmtId="4" fontId="0" fillId="0" borderId="152" xfId="0" applyNumberFormat="1" applyFill="1" applyBorder="1" applyAlignment="1">
      <alignment vertical="center"/>
    </xf>
    <xf numFmtId="4" fontId="0" fillId="0" borderId="153" xfId="0" applyNumberFormat="1" applyFill="1" applyBorder="1" applyAlignment="1">
      <alignment vertical="center"/>
    </xf>
    <xf numFmtId="0" fontId="0" fillId="0" borderId="152" xfId="0" applyBorder="1" applyAlignment="1">
      <alignment horizontal="left" vertical="center" wrapText="1"/>
    </xf>
    <xf numFmtId="0" fontId="0" fillId="0" borderId="165" xfId="0" applyBorder="1" applyAlignment="1">
      <alignment horizontal="left" vertical="center" wrapText="1"/>
    </xf>
    <xf numFmtId="4" fontId="0" fillId="0" borderId="165" xfId="0" applyNumberFormat="1" applyFill="1" applyBorder="1" applyAlignment="1">
      <alignment vertical="center"/>
    </xf>
    <xf numFmtId="4" fontId="0" fillId="0" borderId="174" xfId="0" applyNumberFormat="1" applyFill="1" applyBorder="1" applyAlignment="1">
      <alignment vertical="center"/>
    </xf>
    <xf numFmtId="0" fontId="0" fillId="0" borderId="99" xfId="0" applyBorder="1" applyAlignment="1">
      <alignment horizontal="left" vertical="center" wrapText="1"/>
    </xf>
    <xf numFmtId="4" fontId="0" fillId="0" borderId="24" xfId="0" applyNumberFormat="1" applyFill="1" applyBorder="1" applyAlignment="1">
      <alignment vertical="center"/>
    </xf>
    <xf numFmtId="4" fontId="0" fillId="0" borderId="145" xfId="0" applyNumberFormat="1" applyFill="1" applyBorder="1" applyAlignment="1">
      <alignment vertical="center"/>
    </xf>
    <xf numFmtId="0" fontId="23" fillId="0" borderId="27" xfId="0" applyFont="1" applyBorder="1" applyAlignment="1">
      <alignment wrapText="1"/>
    </xf>
    <xf numFmtId="0" fontId="23" fillId="0" borderId="84" xfId="0" applyFont="1" applyBorder="1" applyAlignment="1">
      <alignment wrapText="1"/>
    </xf>
    <xf numFmtId="0" fontId="0" fillId="0" borderId="131" xfId="0" applyBorder="1" applyAlignment="1">
      <alignment/>
    </xf>
    <xf numFmtId="0" fontId="49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58" xfId="0" applyFont="1" applyBorder="1" applyAlignment="1">
      <alignment wrapText="1"/>
    </xf>
    <xf numFmtId="0" fontId="0" fillId="0" borderId="68" xfId="0" applyBorder="1" applyAlignment="1">
      <alignment wrapText="1"/>
    </xf>
    <xf numFmtId="0" fontId="0" fillId="0" borderId="80" xfId="0" applyBorder="1" applyAlignment="1">
      <alignment wrapText="1"/>
    </xf>
    <xf numFmtId="0" fontId="0" fillId="0" borderId="109" xfId="0" applyBorder="1" applyAlignment="1">
      <alignment/>
    </xf>
    <xf numFmtId="0" fontId="0" fillId="0" borderId="188" xfId="0" applyBorder="1" applyAlignment="1">
      <alignment/>
    </xf>
    <xf numFmtId="0" fontId="0" fillId="0" borderId="129" xfId="0" applyBorder="1" applyAlignment="1">
      <alignment/>
    </xf>
    <xf numFmtId="0" fontId="0" fillId="0" borderId="189" xfId="0" applyFont="1" applyBorder="1" applyAlignment="1">
      <alignment/>
    </xf>
    <xf numFmtId="0" fontId="0" fillId="0" borderId="190" xfId="0" applyBorder="1" applyAlignment="1">
      <alignment/>
    </xf>
    <xf numFmtId="0" fontId="0" fillId="0" borderId="85" xfId="0" applyBorder="1" applyAlignment="1">
      <alignment wrapText="1"/>
    </xf>
    <xf numFmtId="0" fontId="0" fillId="0" borderId="109" xfId="0" applyBorder="1" applyAlignment="1">
      <alignment wrapText="1"/>
    </xf>
    <xf numFmtId="0" fontId="9" fillId="0" borderId="191" xfId="0" applyFont="1" applyBorder="1" applyAlignment="1">
      <alignment horizontal="left" wrapText="1"/>
    </xf>
    <xf numFmtId="0" fontId="0" fillId="0" borderId="165" xfId="0" applyBorder="1" applyAlignment="1">
      <alignment horizontal="left" wrapText="1"/>
    </xf>
    <xf numFmtId="0" fontId="9" fillId="0" borderId="181" xfId="0" applyFont="1" applyBorder="1" applyAlignment="1">
      <alignment horizontal="left" wrapText="1"/>
    </xf>
    <xf numFmtId="0" fontId="0" fillId="0" borderId="99" xfId="0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132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132" xfId="0" applyBorder="1" applyAlignment="1">
      <alignment horizontal="center" vertical="center"/>
    </xf>
    <xf numFmtId="0" fontId="0" fillId="0" borderId="90" xfId="0" applyBorder="1" applyAlignment="1">
      <alignment/>
    </xf>
    <xf numFmtId="0" fontId="9" fillId="0" borderId="180" xfId="0" applyFont="1" applyBorder="1" applyAlignment="1">
      <alignment horizontal="left" wrapText="1"/>
    </xf>
    <xf numFmtId="0" fontId="0" fillId="0" borderId="152" xfId="0" applyBorder="1" applyAlignment="1">
      <alignment horizontal="left" wrapText="1"/>
    </xf>
    <xf numFmtId="0" fontId="0" fillId="0" borderId="181" xfId="0" applyFont="1" applyFill="1" applyBorder="1" applyAlignment="1">
      <alignment wrapText="1"/>
    </xf>
    <xf numFmtId="0" fontId="0" fillId="0" borderId="99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127" xfId="0" applyBorder="1" applyAlignment="1">
      <alignment/>
    </xf>
    <xf numFmtId="0" fontId="0" fillId="0" borderId="75" xfId="0" applyBorder="1" applyAlignment="1">
      <alignment wrapText="1"/>
    </xf>
    <xf numFmtId="0" fontId="0" fillId="0" borderId="76" xfId="0" applyBorder="1" applyAlignment="1">
      <alignment/>
    </xf>
    <xf numFmtId="0" fontId="0" fillId="0" borderId="116" xfId="0" applyBorder="1" applyAlignment="1">
      <alignment/>
    </xf>
    <xf numFmtId="0" fontId="0" fillId="0" borderId="40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115" xfId="0" applyBorder="1" applyAlignment="1">
      <alignment/>
    </xf>
    <xf numFmtId="0" fontId="9" fillId="0" borderId="74" xfId="0" applyFont="1" applyBorder="1" applyAlignment="1">
      <alignment wrapText="1"/>
    </xf>
    <xf numFmtId="0" fontId="0" fillId="0" borderId="74" xfId="0" applyBorder="1" applyAlignment="1">
      <alignment wrapText="1"/>
    </xf>
    <xf numFmtId="0" fontId="0" fillId="0" borderId="151" xfId="0" applyBorder="1" applyAlignment="1">
      <alignment wrapText="1"/>
    </xf>
    <xf numFmtId="0" fontId="16" fillId="0" borderId="132" xfId="0" applyFont="1" applyFill="1" applyBorder="1" applyAlignment="1">
      <alignment wrapText="1"/>
    </xf>
    <xf numFmtId="0" fontId="16" fillId="0" borderId="123" xfId="0" applyFont="1" applyFill="1" applyBorder="1" applyAlignment="1">
      <alignment wrapText="1"/>
    </xf>
    <xf numFmtId="0" fontId="16" fillId="0" borderId="90" xfId="0" applyFont="1" applyFill="1" applyBorder="1" applyAlignment="1">
      <alignment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wrapText="1"/>
    </xf>
    <xf numFmtId="0" fontId="39" fillId="0" borderId="81" xfId="0" applyFont="1" applyBorder="1" applyAlignment="1">
      <alignment horizontal="left" vertical="center" wrapText="1"/>
    </xf>
    <xf numFmtId="0" fontId="9" fillId="0" borderId="81" xfId="0" applyFont="1" applyBorder="1" applyAlignment="1">
      <alignment wrapText="1"/>
    </xf>
    <xf numFmtId="0" fontId="44" fillId="0" borderId="72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58" xfId="0" applyFont="1" applyBorder="1" applyAlignment="1">
      <alignment/>
    </xf>
    <xf numFmtId="0" fontId="9" fillId="0" borderId="72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58" xfId="0" applyFont="1" applyBorder="1" applyAlignment="1">
      <alignment wrapText="1"/>
    </xf>
    <xf numFmtId="0" fontId="44" fillId="0" borderId="112" xfId="0" applyFont="1" applyBorder="1" applyAlignment="1">
      <alignment wrapText="1"/>
    </xf>
    <xf numFmtId="0" fontId="0" fillId="0" borderId="54" xfId="0" applyFont="1" applyBorder="1" applyAlignment="1">
      <alignment/>
    </xf>
    <xf numFmtId="0" fontId="0" fillId="0" borderId="144" xfId="0" applyFont="1" applyBorder="1" applyAlignment="1">
      <alignment/>
    </xf>
    <xf numFmtId="0" fontId="0" fillId="0" borderId="67" xfId="0" applyFont="1" applyBorder="1" applyAlignment="1">
      <alignment wrapText="1"/>
    </xf>
    <xf numFmtId="0" fontId="0" fillId="0" borderId="68" xfId="0" applyFont="1" applyBorder="1" applyAlignment="1">
      <alignment wrapText="1"/>
    </xf>
    <xf numFmtId="0" fontId="0" fillId="0" borderId="85" xfId="0" applyFont="1" applyBorder="1" applyAlignment="1">
      <alignment wrapText="1"/>
    </xf>
    <xf numFmtId="0" fontId="0" fillId="0" borderId="109" xfId="0" applyFont="1" applyBorder="1" applyAlignment="1">
      <alignment wrapText="1"/>
    </xf>
    <xf numFmtId="0" fontId="0" fillId="0" borderId="7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58" xfId="0" applyBorder="1" applyAlignment="1">
      <alignment wrapText="1"/>
    </xf>
    <xf numFmtId="0" fontId="0" fillId="0" borderId="123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33" xfId="0" applyFont="1" applyBorder="1" applyAlignment="1">
      <alignment wrapText="1"/>
    </xf>
    <xf numFmtId="0" fontId="0" fillId="0" borderId="69" xfId="0" applyFont="1" applyBorder="1" applyAlignment="1">
      <alignment wrapText="1"/>
    </xf>
    <xf numFmtId="0" fontId="16" fillId="0" borderId="40" xfId="0" applyFont="1" applyFill="1" applyBorder="1" applyAlignment="1">
      <alignment wrapText="1"/>
    </xf>
    <xf numFmtId="0" fontId="16" fillId="0" borderId="42" xfId="0" applyFont="1" applyFill="1" applyBorder="1" applyAlignment="1">
      <alignment wrapText="1"/>
    </xf>
    <xf numFmtId="0" fontId="0" fillId="0" borderId="67" xfId="0" applyBorder="1" applyAlignment="1">
      <alignment wrapText="1"/>
    </xf>
    <xf numFmtId="0" fontId="0" fillId="0" borderId="139" xfId="0" applyFill="1" applyBorder="1" applyAlignment="1">
      <alignment wrapText="1"/>
    </xf>
    <xf numFmtId="0" fontId="0" fillId="0" borderId="140" xfId="0" applyFill="1" applyBorder="1" applyAlignment="1">
      <alignment wrapText="1"/>
    </xf>
    <xf numFmtId="0" fontId="0" fillId="0" borderId="117" xfId="0" applyFill="1" applyBorder="1" applyAlignment="1">
      <alignment wrapText="1"/>
    </xf>
    <xf numFmtId="0" fontId="0" fillId="0" borderId="118" xfId="0" applyFill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91" xfId="0" applyFont="1" applyBorder="1" applyAlignment="1">
      <alignment wrapText="1"/>
    </xf>
    <xf numFmtId="0" fontId="0" fillId="0" borderId="73" xfId="0" applyFont="1" applyBorder="1" applyAlignment="1">
      <alignment wrapText="1"/>
    </xf>
    <xf numFmtId="0" fontId="0" fillId="0" borderId="1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92" xfId="0" applyBorder="1" applyAlignment="1">
      <alignment wrapText="1"/>
    </xf>
    <xf numFmtId="0" fontId="44" fillId="0" borderId="139" xfId="0" applyFont="1" applyBorder="1" applyAlignment="1">
      <alignment wrapText="1"/>
    </xf>
    <xf numFmtId="0" fontId="0" fillId="0" borderId="140" xfId="0" applyFont="1" applyBorder="1" applyAlignment="1">
      <alignment wrapText="1"/>
    </xf>
    <xf numFmtId="0" fontId="0" fillId="0" borderId="192" xfId="0" applyFont="1" applyBorder="1" applyAlignment="1">
      <alignment wrapText="1"/>
    </xf>
    <xf numFmtId="0" fontId="44" fillId="0" borderId="85" xfId="0" applyFont="1" applyBorder="1" applyAlignment="1">
      <alignment wrapText="1"/>
    </xf>
    <xf numFmtId="0" fontId="0" fillId="0" borderId="109" xfId="0" applyFont="1" applyBorder="1" applyAlignment="1">
      <alignment wrapText="1"/>
    </xf>
    <xf numFmtId="0" fontId="0" fillId="0" borderId="129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83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9" fillId="0" borderId="111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92" xfId="0" applyFont="1" applyBorder="1" applyAlignment="1">
      <alignment wrapText="1"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40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27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182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6" fillId="0" borderId="91" xfId="0" applyFont="1" applyFill="1" applyBorder="1" applyAlignment="1">
      <alignment horizontal="left"/>
    </xf>
    <xf numFmtId="0" fontId="6" fillId="0" borderId="73" xfId="0" applyFont="1" applyFill="1" applyBorder="1" applyAlignment="1">
      <alignment horizontal="left"/>
    </xf>
    <xf numFmtId="0" fontId="6" fillId="0" borderId="193" xfId="0" applyFont="1" applyFill="1" applyBorder="1" applyAlignment="1">
      <alignment horizontal="left"/>
    </xf>
    <xf numFmtId="0" fontId="9" fillId="0" borderId="114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79" xfId="0" applyFont="1" applyBorder="1" applyAlignment="1">
      <alignment wrapText="1"/>
    </xf>
    <xf numFmtId="0" fontId="0" fillId="0" borderId="11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79" xfId="0" applyBorder="1" applyAlignment="1">
      <alignment wrapText="1"/>
    </xf>
    <xf numFmtId="0" fontId="15" fillId="0" borderId="0" xfId="0" applyFont="1" applyAlignment="1">
      <alignment horizontal="left"/>
    </xf>
    <xf numFmtId="0" fontId="2" fillId="0" borderId="0" xfId="42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west@le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edwest@lek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edwest@lek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edwest@lek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edwest@lek.ru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edwest@lek.ru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edwest@lek.ru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F116"/>
  <sheetViews>
    <sheetView workbookViewId="0" topLeftCell="A1">
      <pane ySplit="4" topLeftCell="BM98" activePane="bottomLeft" state="frozen"/>
      <selection pane="topLeft" activeCell="A1" sqref="A1"/>
      <selection pane="bottomLeft" activeCell="C121" sqref="C121"/>
    </sheetView>
  </sheetViews>
  <sheetFormatPr defaultColWidth="9.00390625" defaultRowHeight="12.75"/>
  <cols>
    <col min="1" max="1" width="31.875" style="0" customWidth="1"/>
    <col min="2" max="2" width="23.25390625" style="0" customWidth="1"/>
    <col min="3" max="3" width="18.375" style="0" customWidth="1"/>
    <col min="4" max="4" width="19.00390625" style="0" customWidth="1"/>
    <col min="5" max="5" width="10.375" style="0" customWidth="1"/>
  </cols>
  <sheetData>
    <row r="2" ht="15.75">
      <c r="A2" s="48" t="s">
        <v>368</v>
      </c>
    </row>
    <row r="3" spans="1:6" ht="15.75" thickBot="1">
      <c r="A3" s="50" t="s">
        <v>392</v>
      </c>
      <c r="D3" s="983" t="s">
        <v>132</v>
      </c>
      <c r="E3" s="510"/>
      <c r="F3" s="982" t="s">
        <v>130</v>
      </c>
    </row>
    <row r="4" spans="1:6" ht="26.25" thickBot="1">
      <c r="A4" s="1075" t="s">
        <v>738</v>
      </c>
      <c r="B4" s="1076"/>
      <c r="C4" s="171" t="s">
        <v>739</v>
      </c>
      <c r="D4" s="170" t="s">
        <v>1331</v>
      </c>
      <c r="E4" s="170" t="s">
        <v>741</v>
      </c>
      <c r="F4" s="985" t="s">
        <v>742</v>
      </c>
    </row>
    <row r="5" spans="1:2" ht="14.25" thickBot="1" thickTop="1">
      <c r="A5" s="503" t="s">
        <v>375</v>
      </c>
      <c r="B5" s="50" t="s">
        <v>134</v>
      </c>
    </row>
    <row r="6" spans="1:6" ht="12.75" customHeight="1">
      <c r="A6" s="80" t="s">
        <v>376</v>
      </c>
      <c r="B6" s="352" t="s">
        <v>371</v>
      </c>
      <c r="C6" s="1009" t="s">
        <v>141</v>
      </c>
      <c r="D6" s="1010" t="s">
        <v>135</v>
      </c>
      <c r="E6" s="663">
        <f>F6/1.18</f>
        <v>4237.28813559322</v>
      </c>
      <c r="F6" s="996">
        <v>5000</v>
      </c>
    </row>
    <row r="7" spans="1:6" ht="12.75" customHeight="1">
      <c r="A7" s="80" t="s">
        <v>378</v>
      </c>
      <c r="B7" s="301" t="s">
        <v>633</v>
      </c>
      <c r="C7" s="1007" t="s">
        <v>142</v>
      </c>
      <c r="D7" s="1008" t="s">
        <v>136</v>
      </c>
      <c r="E7" s="10"/>
      <c r="F7" s="1017"/>
    </row>
    <row r="8" spans="1:6" ht="12.75" customHeight="1">
      <c r="A8" s="80" t="s">
        <v>379</v>
      </c>
      <c r="B8" s="301" t="s">
        <v>374</v>
      </c>
      <c r="C8" s="1003" t="s">
        <v>143</v>
      </c>
      <c r="D8" s="1004" t="s">
        <v>137</v>
      </c>
      <c r="E8" s="23">
        <f>F8/1.18</f>
        <v>3050.8474576271187</v>
      </c>
      <c r="F8" s="513">
        <v>3600</v>
      </c>
    </row>
    <row r="9" spans="1:6" ht="12.75" customHeight="1">
      <c r="A9" s="80" t="s">
        <v>380</v>
      </c>
      <c r="B9" s="301" t="s">
        <v>387</v>
      </c>
      <c r="C9" s="1005" t="s">
        <v>144</v>
      </c>
      <c r="D9" s="1006" t="s">
        <v>138</v>
      </c>
      <c r="E9" s="15"/>
      <c r="F9" s="1018"/>
    </row>
    <row r="10" spans="1:6" ht="12.75" customHeight="1">
      <c r="A10" s="80" t="s">
        <v>253</v>
      </c>
      <c r="B10" s="993" t="s">
        <v>148</v>
      </c>
      <c r="C10" s="1007" t="s">
        <v>145</v>
      </c>
      <c r="D10" s="1008" t="s">
        <v>139</v>
      </c>
      <c r="E10" s="10"/>
      <c r="F10" s="1017"/>
    </row>
    <row r="11" spans="1:6" ht="12.75" customHeight="1" thickBot="1">
      <c r="A11" s="80" t="s">
        <v>254</v>
      </c>
      <c r="B11" s="1011" t="s">
        <v>149</v>
      </c>
      <c r="C11" s="1012" t="s">
        <v>146</v>
      </c>
      <c r="D11" s="1013" t="s">
        <v>140</v>
      </c>
      <c r="E11" s="112"/>
      <c r="F11" s="1019"/>
    </row>
    <row r="12" spans="1:2" ht="14.25" thickBot="1" thickTop="1">
      <c r="A12" s="80" t="s">
        <v>377</v>
      </c>
      <c r="B12" s="50" t="s">
        <v>147</v>
      </c>
    </row>
    <row r="13" spans="1:6" ht="12.75">
      <c r="A13" s="8" t="s">
        <v>381</v>
      </c>
      <c r="B13" s="352" t="s">
        <v>373</v>
      </c>
      <c r="C13" s="299" t="s">
        <v>153</v>
      </c>
      <c r="D13" s="5" t="s">
        <v>369</v>
      </c>
      <c r="E13" s="663">
        <f>F13/1.18</f>
        <v>4237.28813559322</v>
      </c>
      <c r="F13" s="996">
        <v>5000</v>
      </c>
    </row>
    <row r="14" spans="1:6" ht="12.75">
      <c r="A14" s="8" t="s">
        <v>629</v>
      </c>
      <c r="B14" s="344" t="s">
        <v>151</v>
      </c>
      <c r="C14" s="9"/>
      <c r="D14" s="9"/>
      <c r="E14" s="9"/>
      <c r="F14" s="302"/>
    </row>
    <row r="15" spans="1:6" ht="12.75">
      <c r="A15" s="8" t="s">
        <v>150</v>
      </c>
      <c r="B15" s="344" t="s">
        <v>371</v>
      </c>
      <c r="C15" s="301"/>
      <c r="D15" s="9"/>
      <c r="E15" s="54"/>
      <c r="F15" s="505"/>
    </row>
    <row r="16" spans="1:6" ht="12.75">
      <c r="A16" s="8"/>
      <c r="B16" s="301" t="s">
        <v>633</v>
      </c>
      <c r="C16" s="303" t="s">
        <v>143</v>
      </c>
      <c r="D16" s="14" t="s">
        <v>370</v>
      </c>
      <c r="E16" s="1016">
        <f>F16/1.18</f>
        <v>3050.8474576271187</v>
      </c>
      <c r="F16" s="580">
        <v>3600</v>
      </c>
    </row>
    <row r="17" spans="1:6" ht="12.75">
      <c r="A17" s="8"/>
      <c r="B17" s="301" t="s">
        <v>374</v>
      </c>
      <c r="C17" s="9"/>
      <c r="D17" s="9"/>
      <c r="E17" s="9"/>
      <c r="F17" s="302"/>
    </row>
    <row r="18" spans="1:6" ht="13.5" thickBot="1">
      <c r="A18" s="8"/>
      <c r="B18" s="308" t="s">
        <v>387</v>
      </c>
      <c r="C18" s="308"/>
      <c r="D18" s="18"/>
      <c r="E18" s="991"/>
      <c r="F18" s="995"/>
    </row>
    <row r="19" spans="1:6" ht="12.75">
      <c r="A19" s="8"/>
      <c r="B19" s="352" t="s">
        <v>372</v>
      </c>
      <c r="C19" s="450" t="s">
        <v>153</v>
      </c>
      <c r="D19" s="35" t="s">
        <v>104</v>
      </c>
      <c r="E19" s="663">
        <f>F19/1.18</f>
        <v>3644.06779661017</v>
      </c>
      <c r="F19" s="702">
        <v>4300</v>
      </c>
    </row>
    <row r="20" spans="1:6" ht="12.75">
      <c r="A20" s="8"/>
      <c r="B20" s="301" t="s">
        <v>628</v>
      </c>
      <c r="C20" s="446"/>
      <c r="D20" s="64"/>
      <c r="E20" s="498"/>
      <c r="F20" s="905"/>
    </row>
    <row r="21" spans="1:6" ht="12.75">
      <c r="A21" s="8"/>
      <c r="B21" s="993" t="s">
        <v>631</v>
      </c>
      <c r="C21" s="993" t="s">
        <v>143</v>
      </c>
      <c r="D21" s="52" t="s">
        <v>105</v>
      </c>
      <c r="E21" s="54">
        <f>F21/1.18</f>
        <v>2627.1186440677966</v>
      </c>
      <c r="F21" s="505">
        <v>3100</v>
      </c>
    </row>
    <row r="22" spans="1:6" ht="13.5" thickBot="1">
      <c r="A22" s="115"/>
      <c r="B22" s="307" t="s">
        <v>382</v>
      </c>
      <c r="C22" s="307"/>
      <c r="D22" s="111"/>
      <c r="E22" s="1014"/>
      <c r="F22" s="1023"/>
    </row>
    <row r="23" ht="14.25" thickBot="1" thickTop="1">
      <c r="A23" s="1015" t="s">
        <v>393</v>
      </c>
    </row>
    <row r="24" spans="1:6" ht="26.25" thickBot="1">
      <c r="A24" s="1075" t="s">
        <v>738</v>
      </c>
      <c r="B24" s="1076"/>
      <c r="C24" s="171" t="s">
        <v>739</v>
      </c>
      <c r="D24" s="170" t="s">
        <v>1331</v>
      </c>
      <c r="E24" s="170" t="s">
        <v>741</v>
      </c>
      <c r="F24" s="985" t="s">
        <v>742</v>
      </c>
    </row>
    <row r="25" spans="1:6" ht="13.5" thickTop="1">
      <c r="A25" s="507"/>
      <c r="B25" s="502" t="s">
        <v>388</v>
      </c>
      <c r="C25" s="499"/>
      <c r="D25" s="15" t="s">
        <v>383</v>
      </c>
      <c r="E25" s="40">
        <f aca="true" t="shared" si="0" ref="E25:E31">F25/1.18</f>
        <v>2245.762711864407</v>
      </c>
      <c r="F25" s="987">
        <v>2650</v>
      </c>
    </row>
    <row r="26" spans="1:6" ht="12.75">
      <c r="A26" s="28"/>
      <c r="B26" s="465" t="s">
        <v>389</v>
      </c>
      <c r="C26" s="301" t="s">
        <v>384</v>
      </c>
      <c r="D26" s="10" t="s">
        <v>385</v>
      </c>
      <c r="E26" s="38">
        <f t="shared" si="0"/>
        <v>2372.8813559322034</v>
      </c>
      <c r="F26" s="989">
        <v>2800</v>
      </c>
    </row>
    <row r="27" spans="1:6" ht="13.5" thickBot="1">
      <c r="A27" s="51" t="s">
        <v>391</v>
      </c>
      <c r="B27" s="466" t="s">
        <v>390</v>
      </c>
      <c r="C27" s="308"/>
      <c r="D27" s="19" t="s">
        <v>386</v>
      </c>
      <c r="E27" s="41">
        <f t="shared" si="0"/>
        <v>2711.8644067796613</v>
      </c>
      <c r="F27" s="990">
        <v>3200</v>
      </c>
    </row>
    <row r="28" spans="1:6" ht="12.75">
      <c r="A28" s="51"/>
      <c r="B28" s="464" t="s">
        <v>388</v>
      </c>
      <c r="C28" s="299" t="s">
        <v>133</v>
      </c>
      <c r="D28" s="6" t="s">
        <v>106</v>
      </c>
      <c r="E28" s="36">
        <f t="shared" si="0"/>
        <v>2118.64406779661</v>
      </c>
      <c r="F28" s="986">
        <v>2500</v>
      </c>
    </row>
    <row r="29" spans="1:6" ht="13.5" thickBot="1">
      <c r="A29" s="51"/>
      <c r="B29" s="466" t="s">
        <v>389</v>
      </c>
      <c r="C29" s="308"/>
      <c r="D29" s="19" t="s">
        <v>918</v>
      </c>
      <c r="E29" s="41">
        <f>F29/1.18</f>
        <v>2245.762711864407</v>
      </c>
      <c r="F29" s="990">
        <v>2650</v>
      </c>
    </row>
    <row r="30" spans="1:6" ht="12.75">
      <c r="A30" s="51"/>
      <c r="B30" s="464" t="s">
        <v>1281</v>
      </c>
      <c r="C30" s="299" t="s">
        <v>398</v>
      </c>
      <c r="D30" s="6" t="s">
        <v>400</v>
      </c>
      <c r="E30" s="36">
        <f t="shared" si="0"/>
        <v>1652.542372881356</v>
      </c>
      <c r="F30" s="986">
        <v>1950</v>
      </c>
    </row>
    <row r="31" spans="1:6" ht="13.5" thickBot="1">
      <c r="A31" s="508"/>
      <c r="B31" s="466" t="s">
        <v>399</v>
      </c>
      <c r="C31" s="308"/>
      <c r="D31" s="19" t="s">
        <v>401</v>
      </c>
      <c r="E31" s="41">
        <f t="shared" si="0"/>
        <v>1737.2881355932204</v>
      </c>
      <c r="F31" s="990">
        <v>2050</v>
      </c>
    </row>
    <row r="32" ht="12.75">
      <c r="A32" s="50" t="s">
        <v>397</v>
      </c>
    </row>
    <row r="33" spans="1:6" ht="13.5" thickBot="1">
      <c r="A33" s="50" t="s">
        <v>394</v>
      </c>
      <c r="D33" s="510" t="s">
        <v>252</v>
      </c>
      <c r="E33" s="510"/>
      <c r="F33" s="510"/>
    </row>
    <row r="34" spans="1:6" ht="26.25" thickBot="1">
      <c r="A34" s="1075" t="s">
        <v>738</v>
      </c>
      <c r="B34" s="1076"/>
      <c r="C34" s="171" t="s">
        <v>739</v>
      </c>
      <c r="D34" s="170" t="s">
        <v>1331</v>
      </c>
      <c r="E34" s="170" t="s">
        <v>741</v>
      </c>
      <c r="F34" s="985" t="s">
        <v>742</v>
      </c>
    </row>
    <row r="35" spans="1:6" ht="13.5" thickTop="1">
      <c r="A35" s="503" t="s">
        <v>630</v>
      </c>
      <c r="B35" s="968" t="s">
        <v>628</v>
      </c>
      <c r="C35" s="511" t="s">
        <v>153</v>
      </c>
      <c r="D35" s="495" t="s">
        <v>395</v>
      </c>
      <c r="E35" s="496">
        <f>F35/1.18</f>
        <v>3728.813559322034</v>
      </c>
      <c r="F35" s="1001">
        <v>4400</v>
      </c>
    </row>
    <row r="36" spans="1:6" ht="12.75">
      <c r="A36" s="80" t="s">
        <v>1330</v>
      </c>
      <c r="B36" s="969" t="s">
        <v>152</v>
      </c>
      <c r="C36" s="501" t="s">
        <v>143</v>
      </c>
      <c r="D36" s="12" t="s">
        <v>396</v>
      </c>
      <c r="E36" s="39">
        <f>F36/1.18</f>
        <v>2754.237288135593</v>
      </c>
      <c r="F36" s="1002">
        <v>3250</v>
      </c>
    </row>
    <row r="37" spans="1:6" ht="13.5" thickBot="1">
      <c r="A37" s="17" t="s">
        <v>1329</v>
      </c>
      <c r="B37" s="1020" t="s">
        <v>631</v>
      </c>
      <c r="C37" s="18"/>
      <c r="D37" s="18"/>
      <c r="E37" s="18"/>
      <c r="F37" s="1000"/>
    </row>
    <row r="38" spans="1:6" ht="13.5" thickBot="1">
      <c r="A38" s="525" t="s">
        <v>686</v>
      </c>
      <c r="B38" s="526"/>
      <c r="C38" s="527" t="s">
        <v>685</v>
      </c>
      <c r="D38" s="528" t="s">
        <v>684</v>
      </c>
      <c r="E38" s="529">
        <f>F38/1.18</f>
        <v>1016.949152542373</v>
      </c>
      <c r="F38" s="994">
        <v>1200</v>
      </c>
    </row>
    <row r="39" ht="6.75" customHeight="1" thickTop="1"/>
    <row r="40" ht="21" customHeight="1">
      <c r="A40" s="50" t="s">
        <v>205</v>
      </c>
    </row>
    <row r="41" ht="13.5" thickBot="1">
      <c r="A41" s="50" t="s">
        <v>732</v>
      </c>
    </row>
    <row r="42" spans="1:6" ht="26.25" thickBot="1">
      <c r="A42" s="1077" t="s">
        <v>738</v>
      </c>
      <c r="B42" s="1078"/>
      <c r="C42" s="171" t="s">
        <v>739</v>
      </c>
      <c r="D42" s="530" t="s">
        <v>1331</v>
      </c>
      <c r="E42" s="170" t="s">
        <v>741</v>
      </c>
      <c r="F42" s="985" t="s">
        <v>742</v>
      </c>
    </row>
    <row r="43" spans="1:6" ht="13.5" thickTop="1">
      <c r="A43" s="654"/>
      <c r="B43" s="656" t="s">
        <v>21</v>
      </c>
      <c r="C43" s="375"/>
      <c r="D43" s="537" t="s">
        <v>985</v>
      </c>
      <c r="E43" s="14"/>
      <c r="F43" s="304"/>
    </row>
    <row r="44" spans="1:6" ht="12.75">
      <c r="A44" s="655" t="s">
        <v>986</v>
      </c>
      <c r="B44" s="657"/>
      <c r="C44" s="301" t="s">
        <v>99</v>
      </c>
      <c r="D44" s="538" t="s">
        <v>691</v>
      </c>
      <c r="E44" s="395">
        <f aca="true" t="shared" si="1" ref="E44:E51">F44/1.18</f>
        <v>5169.491525423729</v>
      </c>
      <c r="F44" s="506">
        <v>6100</v>
      </c>
    </row>
    <row r="45" spans="1:6" ht="12.75">
      <c r="A45" s="427" t="s">
        <v>736</v>
      </c>
      <c r="B45" s="649"/>
      <c r="C45" s="375"/>
      <c r="D45" s="540" t="s">
        <v>693</v>
      </c>
      <c r="E45" s="395">
        <f t="shared" si="1"/>
        <v>5338.983050847458</v>
      </c>
      <c r="F45" s="506">
        <v>6300</v>
      </c>
    </row>
    <row r="46" spans="1:6" ht="12.75">
      <c r="A46" s="658" t="s">
        <v>22</v>
      </c>
      <c r="B46" s="659"/>
      <c r="C46" s="650"/>
      <c r="D46" s="539" t="s">
        <v>695</v>
      </c>
      <c r="E46" s="42">
        <f t="shared" si="1"/>
        <v>5677.966101694916</v>
      </c>
      <c r="F46" s="988">
        <v>6700</v>
      </c>
    </row>
    <row r="47" spans="1:6" ht="12.75">
      <c r="A47" s="426" t="s">
        <v>690</v>
      </c>
      <c r="B47" s="651"/>
      <c r="C47" s="652" t="s">
        <v>689</v>
      </c>
      <c r="D47" s="653" t="s">
        <v>24</v>
      </c>
      <c r="E47" s="40">
        <f t="shared" si="1"/>
        <v>3474.576271186441</v>
      </c>
      <c r="F47" s="509">
        <v>4100</v>
      </c>
    </row>
    <row r="48" spans="1:6" ht="13.5" thickBot="1">
      <c r="A48" s="531" t="s">
        <v>622</v>
      </c>
      <c r="B48" s="421"/>
      <c r="C48" s="55"/>
      <c r="D48" s="661" t="s">
        <v>23</v>
      </c>
      <c r="E48" s="41">
        <f t="shared" si="1"/>
        <v>3644.06779661017</v>
      </c>
      <c r="F48" s="515">
        <v>4300</v>
      </c>
    </row>
    <row r="49" spans="1:6" ht="12.75">
      <c r="A49" s="429"/>
      <c r="B49" s="667" t="s">
        <v>1310</v>
      </c>
      <c r="C49" s="56"/>
      <c r="D49" s="662"/>
      <c r="E49" s="663"/>
      <c r="F49" s="996"/>
    </row>
    <row r="50" spans="1:6" ht="12.75">
      <c r="A50" s="655" t="s">
        <v>690</v>
      </c>
      <c r="B50" s="664"/>
      <c r="C50" s="665" t="s">
        <v>689</v>
      </c>
      <c r="D50" s="666" t="s">
        <v>687</v>
      </c>
      <c r="E50" s="395">
        <f t="shared" si="1"/>
        <v>2923.728813559322</v>
      </c>
      <c r="F50" s="506">
        <v>3450</v>
      </c>
    </row>
    <row r="51" spans="1:6" ht="13.5" thickBot="1">
      <c r="A51" s="531" t="s">
        <v>622</v>
      </c>
      <c r="B51" s="448"/>
      <c r="C51" s="44"/>
      <c r="D51" s="536" t="s">
        <v>688</v>
      </c>
      <c r="E51" s="39">
        <f t="shared" si="1"/>
        <v>3050.8474576271187</v>
      </c>
      <c r="F51" s="504">
        <v>3600</v>
      </c>
    </row>
    <row r="52" spans="1:6" ht="12.75">
      <c r="A52" s="532" t="s">
        <v>623</v>
      </c>
      <c r="B52" s="533"/>
      <c r="C52" s="533"/>
      <c r="D52" s="534"/>
      <c r="E52" s="534"/>
      <c r="F52" s="535"/>
    </row>
    <row r="53" spans="1:6" ht="12.75">
      <c r="A53" s="167"/>
      <c r="B53" s="119"/>
      <c r="C53" s="14"/>
      <c r="D53" s="537" t="s">
        <v>107</v>
      </c>
      <c r="E53" s="14"/>
      <c r="F53" s="304"/>
    </row>
    <row r="54" spans="1:6" ht="12.75">
      <c r="A54" s="1024" t="s">
        <v>161</v>
      </c>
      <c r="B54" s="1025"/>
      <c r="C54" s="301" t="s">
        <v>156</v>
      </c>
      <c r="D54" s="538" t="s">
        <v>691</v>
      </c>
      <c r="E54" s="395">
        <f>F54/1.18</f>
        <v>3644.06779661017</v>
      </c>
      <c r="F54" s="506">
        <v>4300</v>
      </c>
    </row>
    <row r="55" spans="1:6" ht="12.75">
      <c r="A55" s="1026" t="s">
        <v>162</v>
      </c>
      <c r="B55" s="1027"/>
      <c r="C55" s="301"/>
      <c r="D55" s="540" t="s">
        <v>693</v>
      </c>
      <c r="E55" s="395">
        <f>F55/1.18</f>
        <v>3813.5593220338983</v>
      </c>
      <c r="F55" s="506">
        <v>4500</v>
      </c>
    </row>
    <row r="56" spans="1:6" ht="12.75">
      <c r="A56" s="428" t="s">
        <v>163</v>
      </c>
      <c r="B56" s="1028"/>
      <c r="C56" s="21"/>
      <c r="D56" s="539" t="s">
        <v>695</v>
      </c>
      <c r="E56" s="42">
        <f>F56/1.18</f>
        <v>4152.542372881356</v>
      </c>
      <c r="F56" s="625">
        <v>4900</v>
      </c>
    </row>
    <row r="57" spans="1:6" ht="12.75">
      <c r="A57" s="162"/>
      <c r="B57" s="198"/>
      <c r="C57" s="14"/>
      <c r="D57" s="537" t="s">
        <v>692</v>
      </c>
      <c r="E57" s="14"/>
      <c r="F57" s="304"/>
    </row>
    <row r="58" spans="1:6" ht="12.75">
      <c r="A58" s="1024" t="s">
        <v>164</v>
      </c>
      <c r="B58" s="1025"/>
      <c r="C58" s="301" t="s">
        <v>158</v>
      </c>
      <c r="D58" s="538" t="s">
        <v>695</v>
      </c>
      <c r="E58" s="395">
        <f>F58/1.18</f>
        <v>3559.322033898305</v>
      </c>
      <c r="F58" s="506">
        <v>4200</v>
      </c>
    </row>
    <row r="59" spans="1:6" ht="12.75">
      <c r="A59" s="1026" t="s">
        <v>165</v>
      </c>
      <c r="B59" s="1027"/>
      <c r="C59" s="301"/>
      <c r="D59" s="538" t="s">
        <v>108</v>
      </c>
      <c r="E59" s="395">
        <f>F59/1.18</f>
        <v>3813.5593220338983</v>
      </c>
      <c r="F59" s="506">
        <v>4500</v>
      </c>
    </row>
    <row r="60" spans="1:6" ht="12.75">
      <c r="A60" s="428" t="s">
        <v>166</v>
      </c>
      <c r="B60" s="1028"/>
      <c r="C60" s="21"/>
      <c r="D60" s="539" t="s">
        <v>80</v>
      </c>
      <c r="E60" s="42">
        <f>F60/1.18</f>
        <v>3728.813559322034</v>
      </c>
      <c r="F60" s="988">
        <v>4400</v>
      </c>
    </row>
    <row r="61" spans="1:6" ht="12.75">
      <c r="A61" s="167"/>
      <c r="B61" s="119"/>
      <c r="C61" s="14"/>
      <c r="D61" s="537" t="s">
        <v>694</v>
      </c>
      <c r="E61" s="14"/>
      <c r="F61" s="304"/>
    </row>
    <row r="62" spans="1:6" ht="12.75">
      <c r="A62" s="431" t="s">
        <v>690</v>
      </c>
      <c r="B62" s="310"/>
      <c r="C62" s="301" t="s">
        <v>159</v>
      </c>
      <c r="D62" s="538" t="s">
        <v>691</v>
      </c>
      <c r="E62" s="395">
        <f>F62/1.18</f>
        <v>2966.1016949152545</v>
      </c>
      <c r="F62" s="506">
        <v>3500</v>
      </c>
    </row>
    <row r="63" spans="1:6" ht="12.75">
      <c r="A63" s="431" t="s">
        <v>622</v>
      </c>
      <c r="B63" s="310"/>
      <c r="C63" s="9"/>
      <c r="D63" s="1021" t="s">
        <v>693</v>
      </c>
      <c r="E63" s="39">
        <f>F63/1.18</f>
        <v>3135.5932203389834</v>
      </c>
      <c r="F63" s="1022">
        <v>3700</v>
      </c>
    </row>
    <row r="64" spans="1:6" ht="12.75">
      <c r="A64" s="167"/>
      <c r="B64" s="119"/>
      <c r="C64" s="14"/>
      <c r="D64" s="537" t="s">
        <v>157</v>
      </c>
      <c r="E64" s="14"/>
      <c r="F64" s="304"/>
    </row>
    <row r="65" spans="1:6" ht="12.75">
      <c r="A65" s="431" t="s">
        <v>690</v>
      </c>
      <c r="B65" s="310"/>
      <c r="C65" s="301" t="s">
        <v>160</v>
      </c>
      <c r="D65" s="538" t="s">
        <v>691</v>
      </c>
      <c r="E65" s="395">
        <f>F65/1.18</f>
        <v>2838.983050847458</v>
      </c>
      <c r="F65" s="506">
        <v>3350</v>
      </c>
    </row>
    <row r="66" spans="1:6" ht="13.5" thickBot="1">
      <c r="A66" s="366" t="s">
        <v>622</v>
      </c>
      <c r="B66" s="313"/>
      <c r="C66" s="111"/>
      <c r="D66" s="998" t="s">
        <v>693</v>
      </c>
      <c r="E66" s="200">
        <f>F66/1.18</f>
        <v>3050.8474576271187</v>
      </c>
      <c r="F66" s="999">
        <v>3600</v>
      </c>
    </row>
    <row r="67" ht="13.5" thickTop="1"/>
    <row r="68" ht="18" customHeight="1">
      <c r="A68" s="1" t="s">
        <v>206</v>
      </c>
    </row>
    <row r="69" spans="1:6" ht="15.75" thickBot="1">
      <c r="A69" s="50" t="s">
        <v>83</v>
      </c>
      <c r="D69" s="510"/>
      <c r="E69" s="510"/>
      <c r="F69" s="982" t="s">
        <v>130</v>
      </c>
    </row>
    <row r="70" spans="1:6" ht="26.25" thickBot="1">
      <c r="A70" s="1075" t="s">
        <v>738</v>
      </c>
      <c r="B70" s="1076"/>
      <c r="C70" s="171" t="s">
        <v>739</v>
      </c>
      <c r="D70" s="170" t="s">
        <v>1331</v>
      </c>
      <c r="E70" s="170" t="s">
        <v>741</v>
      </c>
      <c r="F70" s="985" t="s">
        <v>742</v>
      </c>
    </row>
    <row r="71" spans="1:6" ht="20.25" customHeight="1" thickBot="1" thickTop="1">
      <c r="A71" s="1041" t="s">
        <v>1106</v>
      </c>
      <c r="B71" s="1029"/>
      <c r="C71" s="228"/>
      <c r="D71" s="228"/>
      <c r="E71" s="581"/>
      <c r="F71" s="1030"/>
    </row>
    <row r="72" spans="1:6" ht="14.25" customHeight="1">
      <c r="A72" s="875" t="s">
        <v>1111</v>
      </c>
      <c r="B72" s="344" t="s">
        <v>1099</v>
      </c>
      <c r="C72" s="500" t="s">
        <v>167</v>
      </c>
      <c r="D72" s="24" t="s">
        <v>1107</v>
      </c>
      <c r="E72" s="395">
        <f aca="true" t="shared" si="2" ref="E72:E80">F72/1.18</f>
        <v>3559.322033898305</v>
      </c>
      <c r="F72" s="506">
        <v>4200</v>
      </c>
    </row>
    <row r="73" spans="1:6" ht="12.75">
      <c r="A73" s="875" t="s">
        <v>1113</v>
      </c>
      <c r="B73" s="344" t="s">
        <v>25</v>
      </c>
      <c r="C73" s="301"/>
      <c r="D73" s="9" t="s">
        <v>26</v>
      </c>
      <c r="E73" s="54">
        <f t="shared" si="2"/>
        <v>4067.796610169492</v>
      </c>
      <c r="F73" s="505">
        <v>4800</v>
      </c>
    </row>
    <row r="74" spans="1:6" ht="12.75">
      <c r="A74" s="139" t="s">
        <v>168</v>
      </c>
      <c r="B74" s="305" t="s">
        <v>1100</v>
      </c>
      <c r="C74" s="512"/>
      <c r="D74" s="22" t="s">
        <v>1108</v>
      </c>
      <c r="E74" s="42">
        <f t="shared" si="2"/>
        <v>3813.5593220338983</v>
      </c>
      <c r="F74" s="513">
        <v>4500</v>
      </c>
    </row>
    <row r="75" spans="1:6" ht="12.75">
      <c r="A75" s="875" t="s">
        <v>1112</v>
      </c>
      <c r="B75" s="301" t="s">
        <v>1103</v>
      </c>
      <c r="C75" s="502" t="s">
        <v>169</v>
      </c>
      <c r="D75" s="15" t="s">
        <v>1109</v>
      </c>
      <c r="E75" s="40">
        <f t="shared" si="2"/>
        <v>2627.1186440677966</v>
      </c>
      <c r="F75" s="509">
        <v>3100</v>
      </c>
    </row>
    <row r="76" spans="1:6" ht="13.5" thickBot="1">
      <c r="A76" s="876" t="s">
        <v>1114</v>
      </c>
      <c r="B76" s="514" t="s">
        <v>1104</v>
      </c>
      <c r="C76" s="466"/>
      <c r="D76" s="19" t="s">
        <v>1110</v>
      </c>
      <c r="E76" s="41">
        <f t="shared" si="2"/>
        <v>2711.8644067796613</v>
      </c>
      <c r="F76" s="515">
        <v>3200</v>
      </c>
    </row>
    <row r="77" spans="1:6" ht="12.75">
      <c r="A77" s="877" t="s">
        <v>343</v>
      </c>
      <c r="B77" s="450" t="s">
        <v>1099</v>
      </c>
      <c r="C77" s="464" t="s">
        <v>35</v>
      </c>
      <c r="D77" s="6" t="s">
        <v>32</v>
      </c>
      <c r="E77" s="36">
        <f t="shared" si="2"/>
        <v>2711.8644067796613</v>
      </c>
      <c r="F77" s="614">
        <v>3200</v>
      </c>
    </row>
    <row r="78" spans="1:6" ht="12.75">
      <c r="A78" s="878" t="s">
        <v>343</v>
      </c>
      <c r="B78" s="446" t="s">
        <v>1099</v>
      </c>
      <c r="C78" s="512" t="s">
        <v>169</v>
      </c>
      <c r="D78" s="22" t="s">
        <v>27</v>
      </c>
      <c r="E78" s="42">
        <f t="shared" si="2"/>
        <v>2966.1016949152545</v>
      </c>
      <c r="F78" s="513">
        <v>3500</v>
      </c>
    </row>
    <row r="79" spans="1:6" ht="12.75">
      <c r="A79" s="875"/>
      <c r="B79" s="445" t="s">
        <v>1100</v>
      </c>
      <c r="C79" s="502"/>
      <c r="D79" s="15" t="s">
        <v>28</v>
      </c>
      <c r="E79" s="40">
        <f>F79/1.18</f>
        <v>3305.084745762712</v>
      </c>
      <c r="F79" s="509">
        <v>3900</v>
      </c>
    </row>
    <row r="80" spans="1:6" ht="13.5" thickBot="1">
      <c r="A80" s="668" t="s">
        <v>170</v>
      </c>
      <c r="B80" s="497"/>
      <c r="C80" s="497" t="s">
        <v>29</v>
      </c>
      <c r="D80" s="160" t="s">
        <v>983</v>
      </c>
      <c r="E80" s="541">
        <f t="shared" si="2"/>
        <v>4152.542372881356</v>
      </c>
      <c r="F80" s="542">
        <v>4900</v>
      </c>
    </row>
    <row r="81" spans="1:6" ht="23.25" customHeight="1" thickBot="1" thickTop="1">
      <c r="A81" s="1041" t="s">
        <v>171</v>
      </c>
      <c r="B81" s="1029"/>
      <c r="C81" s="228"/>
      <c r="D81" s="228"/>
      <c r="E81" s="581"/>
      <c r="F81" s="1030"/>
    </row>
    <row r="82" spans="1:6" ht="12.75">
      <c r="A82" s="875" t="s">
        <v>1111</v>
      </c>
      <c r="B82" s="344" t="s">
        <v>1099</v>
      </c>
      <c r="C82" s="500" t="s">
        <v>84</v>
      </c>
      <c r="D82" s="24" t="s">
        <v>1097</v>
      </c>
      <c r="E82" s="395">
        <f>F82/1.18</f>
        <v>2372.8813559322034</v>
      </c>
      <c r="F82" s="506">
        <v>2800</v>
      </c>
    </row>
    <row r="83" spans="1:6" ht="12.75">
      <c r="A83" s="473" t="s">
        <v>1113</v>
      </c>
      <c r="B83" s="305" t="s">
        <v>1100</v>
      </c>
      <c r="C83" s="512"/>
      <c r="D83" s="22" t="s">
        <v>1098</v>
      </c>
      <c r="E83" s="42">
        <f>F83/1.18</f>
        <v>2627.1186440677966</v>
      </c>
      <c r="F83" s="513">
        <v>3100</v>
      </c>
    </row>
    <row r="84" spans="1:6" ht="12.75">
      <c r="A84" s="875" t="s">
        <v>1112</v>
      </c>
      <c r="B84" s="301" t="s">
        <v>1103</v>
      </c>
      <c r="C84" s="502" t="s">
        <v>1105</v>
      </c>
      <c r="D84" s="15" t="s">
        <v>1101</v>
      </c>
      <c r="E84" s="40">
        <f>F84/1.18</f>
        <v>1779.6610169491526</v>
      </c>
      <c r="F84" s="509">
        <v>2100</v>
      </c>
    </row>
    <row r="85" spans="1:6" ht="13.5" thickBot="1">
      <c r="A85" s="876" t="s">
        <v>1114</v>
      </c>
      <c r="B85" s="514" t="s">
        <v>1104</v>
      </c>
      <c r="C85" s="466"/>
      <c r="D85" s="19" t="s">
        <v>1102</v>
      </c>
      <c r="E85" s="41">
        <f>F85/1.18</f>
        <v>1864.406779661017</v>
      </c>
      <c r="F85" s="515">
        <v>2200</v>
      </c>
    </row>
    <row r="86" ht="21" customHeight="1">
      <c r="A86" s="1" t="s">
        <v>30</v>
      </c>
    </row>
    <row r="87" ht="13.5" thickBot="1">
      <c r="A87" s="50" t="s">
        <v>31</v>
      </c>
    </row>
    <row r="88" spans="1:6" ht="12.75">
      <c r="A88" s="671" t="s">
        <v>344</v>
      </c>
      <c r="B88" s="450" t="s">
        <v>1099</v>
      </c>
      <c r="C88" s="464" t="s">
        <v>154</v>
      </c>
      <c r="D88" s="6" t="s">
        <v>36</v>
      </c>
      <c r="E88" s="36">
        <f>F88/1.18</f>
        <v>2372.8813559322034</v>
      </c>
      <c r="F88" s="614">
        <v>2800</v>
      </c>
    </row>
    <row r="89" spans="1:6" ht="12.75">
      <c r="A89" s="672" t="s">
        <v>345</v>
      </c>
      <c r="B89" s="669"/>
      <c r="C89" s="465" t="s">
        <v>155</v>
      </c>
      <c r="D89" s="10" t="s">
        <v>33</v>
      </c>
      <c r="E89" s="38">
        <f>F89/1.18</f>
        <v>2118.64406779661</v>
      </c>
      <c r="F89" s="628">
        <v>2500</v>
      </c>
    </row>
    <row r="90" spans="1:6" ht="13.5" thickBot="1">
      <c r="A90" s="476" t="s">
        <v>346</v>
      </c>
      <c r="B90" s="670" t="s">
        <v>1103</v>
      </c>
      <c r="C90" s="466" t="s">
        <v>38</v>
      </c>
      <c r="D90" s="19" t="s">
        <v>34</v>
      </c>
      <c r="E90" s="41">
        <f>F90/1.18</f>
        <v>1440.677966101695</v>
      </c>
      <c r="F90" s="515">
        <v>1700</v>
      </c>
    </row>
    <row r="91" spans="1:6" ht="20.25" customHeight="1" thickBot="1">
      <c r="A91" s="50" t="s">
        <v>342</v>
      </c>
      <c r="B91" s="660"/>
      <c r="C91" s="442"/>
      <c r="D91" s="44"/>
      <c r="E91" s="175"/>
      <c r="F91" s="175"/>
    </row>
    <row r="92" spans="1:6" ht="12.75">
      <c r="A92" s="472" t="s">
        <v>353</v>
      </c>
      <c r="B92" s="352" t="s">
        <v>1103</v>
      </c>
      <c r="C92" s="464" t="s">
        <v>352</v>
      </c>
      <c r="D92" s="6" t="s">
        <v>984</v>
      </c>
      <c r="E92" s="36">
        <f>F92/1.18</f>
        <v>466.10169491525426</v>
      </c>
      <c r="F92" s="614">
        <v>550</v>
      </c>
    </row>
    <row r="93" spans="1:6" ht="13.5" thickBot="1">
      <c r="A93" s="879" t="s">
        <v>354</v>
      </c>
      <c r="B93" s="307"/>
      <c r="C93" s="633" t="s">
        <v>351</v>
      </c>
      <c r="D93" s="112" t="s">
        <v>37</v>
      </c>
      <c r="E93" s="200">
        <f>F93/1.18</f>
        <v>423.7288135593221</v>
      </c>
      <c r="F93" s="629">
        <v>500</v>
      </c>
    </row>
    <row r="94" spans="1:6" ht="13.5" thickTop="1">
      <c r="A94" s="361"/>
      <c r="B94" s="442"/>
      <c r="C94" s="442"/>
      <c r="D94" s="44"/>
      <c r="E94" s="175"/>
      <c r="F94" s="175"/>
    </row>
    <row r="95" spans="1:6" ht="16.5" thickBot="1">
      <c r="A95" s="1" t="s">
        <v>207</v>
      </c>
      <c r="B95" s="442"/>
      <c r="C95" s="442"/>
      <c r="D95" s="44"/>
      <c r="E95" s="175"/>
      <c r="F95" s="175"/>
    </row>
    <row r="96" spans="1:6" ht="12.75">
      <c r="A96" s="671" t="s">
        <v>347</v>
      </c>
      <c r="B96" s="352" t="s">
        <v>1012</v>
      </c>
      <c r="C96" s="299" t="s">
        <v>1010</v>
      </c>
      <c r="D96" s="5" t="s">
        <v>1008</v>
      </c>
      <c r="E96" s="663">
        <f>F96/1.18</f>
        <v>4661.016949152543</v>
      </c>
      <c r="F96" s="996">
        <v>5500</v>
      </c>
    </row>
    <row r="97" spans="1:6" ht="12.75">
      <c r="A97" s="681" t="s">
        <v>348</v>
      </c>
      <c r="B97" s="673"/>
      <c r="C97" s="500"/>
      <c r="D97" s="24"/>
      <c r="E97" s="395"/>
      <c r="F97" s="506"/>
    </row>
    <row r="98" spans="1:6" ht="12.75">
      <c r="A98" s="681" t="s">
        <v>349</v>
      </c>
      <c r="B98" s="501" t="s">
        <v>1013</v>
      </c>
      <c r="C98" s="501" t="s">
        <v>1011</v>
      </c>
      <c r="D98" s="12" t="s">
        <v>1009</v>
      </c>
      <c r="E98" s="39">
        <f>F98/1.18</f>
        <v>3474.576271186441</v>
      </c>
      <c r="F98" s="504">
        <v>4100</v>
      </c>
    </row>
    <row r="99" spans="1:6" ht="12.75">
      <c r="A99" s="682" t="s">
        <v>350</v>
      </c>
      <c r="B99" s="305"/>
      <c r="C99" s="305"/>
      <c r="D99" s="21"/>
      <c r="E99" s="498"/>
      <c r="F99" s="992"/>
    </row>
    <row r="100" spans="1:6" ht="13.5" thickBot="1">
      <c r="A100" s="880" t="s">
        <v>785</v>
      </c>
      <c r="B100" s="881"/>
      <c r="C100" s="881"/>
      <c r="D100" s="453"/>
      <c r="E100" s="882">
        <f>F100/1.18</f>
        <v>84.74576271186442</v>
      </c>
      <c r="F100" s="997">
        <v>100</v>
      </c>
    </row>
    <row r="101" spans="1:6" ht="13.5" thickTop="1">
      <c r="A101" s="361"/>
      <c r="B101" s="442"/>
      <c r="C101" s="442"/>
      <c r="D101" s="44"/>
      <c r="E101" s="175"/>
      <c r="F101" s="175"/>
    </row>
    <row r="102" spans="1:6" ht="30.75" customHeight="1" thickBot="1">
      <c r="A102" s="1074" t="s">
        <v>208</v>
      </c>
      <c r="B102" s="1073"/>
      <c r="C102" s="1073"/>
      <c r="D102" s="1073"/>
      <c r="E102" s="1073"/>
      <c r="F102" s="1073"/>
    </row>
    <row r="103" spans="1:6" ht="13.5" thickBot="1">
      <c r="A103" s="1031" t="s">
        <v>172</v>
      </c>
      <c r="B103" s="527"/>
      <c r="C103" s="527" t="s">
        <v>173</v>
      </c>
      <c r="D103" s="643" t="s">
        <v>174</v>
      </c>
      <c r="E103" s="529">
        <v>1016.949152542373</v>
      </c>
      <c r="F103" s="994">
        <v>1200</v>
      </c>
    </row>
    <row r="104" spans="1:6" ht="13.5" thickTop="1">
      <c r="A104" s="361"/>
      <c r="B104" s="442"/>
      <c r="C104" s="442"/>
      <c r="D104" s="44"/>
      <c r="E104" s="175"/>
      <c r="F104" s="175"/>
    </row>
    <row r="105" spans="1:6" ht="36" customHeight="1" thickBot="1">
      <c r="A105" s="1072" t="s">
        <v>209</v>
      </c>
      <c r="B105" s="1073"/>
      <c r="C105" s="1073"/>
      <c r="D105" s="1073"/>
      <c r="E105" s="1073"/>
      <c r="F105" s="1073"/>
    </row>
    <row r="106" spans="1:6" ht="36" customHeight="1">
      <c r="A106" s="1079" t="s">
        <v>196</v>
      </c>
      <c r="B106" s="1080"/>
      <c r="C106" s="1080"/>
      <c r="D106" s="1046" t="s">
        <v>197</v>
      </c>
      <c r="E106" s="1044">
        <f>F106/1.18</f>
        <v>338.98305084745766</v>
      </c>
      <c r="F106" s="1045">
        <v>400</v>
      </c>
    </row>
    <row r="107" spans="1:6" ht="26.25" customHeight="1">
      <c r="A107" s="1068" t="s">
        <v>198</v>
      </c>
      <c r="B107" s="1069"/>
      <c r="C107" s="1069"/>
      <c r="D107" s="1047" t="s">
        <v>199</v>
      </c>
      <c r="E107" s="1051">
        <f>F107/1.18</f>
        <v>296.6101694915254</v>
      </c>
      <c r="F107" s="1052">
        <v>350</v>
      </c>
    </row>
    <row r="108" spans="1:6" ht="37.5" customHeight="1">
      <c r="A108" s="1068" t="s">
        <v>200</v>
      </c>
      <c r="B108" s="1069"/>
      <c r="C108" s="1069"/>
      <c r="D108" s="1047" t="s">
        <v>201</v>
      </c>
      <c r="E108" s="1048">
        <f>F108/1.18</f>
        <v>805.0847457627119</v>
      </c>
      <c r="F108" s="1049">
        <v>950</v>
      </c>
    </row>
    <row r="109" spans="1:6" ht="27" customHeight="1">
      <c r="A109" s="1068" t="s">
        <v>175</v>
      </c>
      <c r="B109" s="1069"/>
      <c r="C109" s="1069"/>
      <c r="D109" s="1047" t="s">
        <v>202</v>
      </c>
      <c r="E109" s="1048">
        <f>F109/1.18</f>
        <v>254.23728813559325</v>
      </c>
      <c r="F109" s="1049">
        <v>300</v>
      </c>
    </row>
    <row r="110" spans="1:6" ht="37.5" customHeight="1" thickBot="1">
      <c r="A110" s="1070" t="s">
        <v>203</v>
      </c>
      <c r="B110" s="1071"/>
      <c r="C110" s="1071"/>
      <c r="D110" s="1050" t="s">
        <v>204</v>
      </c>
      <c r="E110" s="1042">
        <f>F110/1.18</f>
        <v>296.6101694915254</v>
      </c>
      <c r="F110" s="1043">
        <v>350</v>
      </c>
    </row>
    <row r="113" spans="1:5" ht="15.75">
      <c r="A113" s="77" t="s">
        <v>212</v>
      </c>
      <c r="E113" s="73"/>
    </row>
    <row r="114" spans="1:5" ht="15.75">
      <c r="A114" s="1168" t="s">
        <v>213</v>
      </c>
      <c r="E114" s="73"/>
    </row>
    <row r="115" spans="1:5" ht="12.75">
      <c r="A115" s="1169" t="s">
        <v>214</v>
      </c>
      <c r="E115" s="73"/>
    </row>
    <row r="116" spans="1:5" ht="15.75">
      <c r="A116" s="1168" t="s">
        <v>215</v>
      </c>
      <c r="E116" s="73"/>
    </row>
  </sheetData>
  <sheetProtection/>
  <mergeCells count="12">
    <mergeCell ref="A106:C106"/>
    <mergeCell ref="A105:F105"/>
    <mergeCell ref="A102:F102"/>
    <mergeCell ref="A70:B70"/>
    <mergeCell ref="A4:B4"/>
    <mergeCell ref="A24:B24"/>
    <mergeCell ref="A34:B34"/>
    <mergeCell ref="A42:B42"/>
    <mergeCell ref="A108:C108"/>
    <mergeCell ref="A109:C109"/>
    <mergeCell ref="A110:C110"/>
    <mergeCell ref="A107:C107"/>
  </mergeCells>
  <hyperlinks>
    <hyperlink ref="A115" r:id="rId1" display="mailto:medwest@lek.ru"/>
  </hyperlinks>
  <printOptions/>
  <pageMargins left="0.2755905511811024" right="0.2362204724409449" top="0.31496062992125984" bottom="0.3937007874015748" header="0.31496062992125984" footer="0.15748031496062992"/>
  <pageSetup horizontalDpi="600" verticalDpi="600" orientation="portrait" paperSize="9" scale="90" r:id="rId2"/>
  <headerFooter alignWithMargins="0">
    <oddFooter>&amp;LВводится с 18 января 2016 г.</oddFooter>
  </headerFooter>
  <rowBreaks count="1" manualBreakCount="1">
    <brk id="5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G18"/>
  <sheetViews>
    <sheetView zoomScaleSheetLayoutView="100" workbookViewId="0" topLeftCell="A1">
      <selection activeCell="C15" sqref="C15"/>
    </sheetView>
  </sheetViews>
  <sheetFormatPr defaultColWidth="9.00390625" defaultRowHeight="12.75"/>
  <cols>
    <col min="1" max="1" width="29.875" style="0" customWidth="1"/>
    <col min="2" max="2" width="19.875" style="0" customWidth="1"/>
    <col min="3" max="3" width="15.25390625" style="0" customWidth="1"/>
    <col min="4" max="4" width="17.625" style="0" customWidth="1"/>
    <col min="5" max="5" width="10.125" style="0" bestFit="1" customWidth="1"/>
    <col min="6" max="6" width="10.375" style="0" customWidth="1"/>
  </cols>
  <sheetData>
    <row r="3" ht="12.75">
      <c r="A3" t="s">
        <v>1082</v>
      </c>
    </row>
    <row r="4" ht="12.75">
      <c r="A4" t="s">
        <v>1083</v>
      </c>
    </row>
    <row r="5" ht="13.5" thickBot="1"/>
    <row r="6" spans="1:6" ht="25.5" customHeight="1" thickBot="1">
      <c r="A6" s="169" t="s">
        <v>738</v>
      </c>
      <c r="B6" s="170" t="s">
        <v>740</v>
      </c>
      <c r="C6" s="171" t="s">
        <v>739</v>
      </c>
      <c r="D6" s="170" t="s">
        <v>1331</v>
      </c>
      <c r="E6" s="170" t="s">
        <v>741</v>
      </c>
      <c r="F6" s="248" t="s">
        <v>742</v>
      </c>
    </row>
    <row r="7" spans="1:6" ht="17.25" customHeight="1" thickBot="1" thickTop="1">
      <c r="A7" s="630" t="s">
        <v>919</v>
      </c>
      <c r="B7" s="631"/>
      <c r="C7" s="631"/>
      <c r="D7" s="631"/>
      <c r="E7" s="631"/>
      <c r="F7" s="632"/>
    </row>
    <row r="8" spans="1:6" ht="12.75">
      <c r="A8" s="378" t="s">
        <v>1087</v>
      </c>
      <c r="B8" s="299" t="s">
        <v>1089</v>
      </c>
      <c r="C8" s="464" t="s">
        <v>1187</v>
      </c>
      <c r="D8" s="6" t="s">
        <v>1084</v>
      </c>
      <c r="E8" s="36">
        <f>F8/1.18</f>
        <v>76271.18644067796</v>
      </c>
      <c r="F8" s="223">
        <v>90000</v>
      </c>
    </row>
    <row r="9" spans="1:6" ht="13.5" thickBot="1">
      <c r="A9" s="397" t="s">
        <v>1088</v>
      </c>
      <c r="B9" s="308" t="s">
        <v>1086</v>
      </c>
      <c r="C9" s="466" t="s">
        <v>1188</v>
      </c>
      <c r="D9" s="19" t="s">
        <v>1085</v>
      </c>
      <c r="E9" s="41">
        <f>F9/1.18</f>
        <v>47457.62711864407</v>
      </c>
      <c r="F9" s="467">
        <v>56000</v>
      </c>
    </row>
    <row r="10" spans="1:7" ht="13.5" thickBot="1">
      <c r="A10" s="634" t="s">
        <v>920</v>
      </c>
      <c r="B10" s="144"/>
      <c r="C10" s="635"/>
      <c r="D10" s="144"/>
      <c r="E10" s="36"/>
      <c r="F10" s="874"/>
      <c r="G10" s="953"/>
    </row>
    <row r="11" spans="1:6" ht="12.75">
      <c r="A11" s="378" t="s">
        <v>1087</v>
      </c>
      <c r="B11" s="299" t="s">
        <v>1089</v>
      </c>
      <c r="C11" s="464" t="s">
        <v>1189</v>
      </c>
      <c r="D11" s="6" t="s">
        <v>921</v>
      </c>
      <c r="E11" s="36">
        <f>F11/1.18</f>
        <v>76271.18644067796</v>
      </c>
      <c r="F11" s="223">
        <v>90000</v>
      </c>
    </row>
    <row r="12" spans="1:6" ht="13.5" thickBot="1">
      <c r="A12" s="389" t="s">
        <v>1088</v>
      </c>
      <c r="B12" s="307" t="s">
        <v>1086</v>
      </c>
      <c r="C12" s="633" t="s">
        <v>1190</v>
      </c>
      <c r="D12" s="112" t="s">
        <v>922</v>
      </c>
      <c r="E12" s="200">
        <f>F12/1.18</f>
        <v>47457.62711864407</v>
      </c>
      <c r="F12" s="468">
        <v>56000</v>
      </c>
    </row>
    <row r="13" ht="13.5" thickTop="1"/>
    <row r="15" spans="1:5" ht="15.75">
      <c r="A15" s="77" t="s">
        <v>212</v>
      </c>
      <c r="E15" s="73"/>
    </row>
    <row r="16" spans="1:5" ht="15.75">
      <c r="A16" s="1168" t="s">
        <v>213</v>
      </c>
      <c r="E16" s="73"/>
    </row>
    <row r="17" spans="1:5" ht="12.75">
      <c r="A17" s="1169" t="s">
        <v>214</v>
      </c>
      <c r="E17" s="73"/>
    </row>
    <row r="18" spans="1:5" ht="15.75">
      <c r="A18" s="1168" t="s">
        <v>215</v>
      </c>
      <c r="E18" s="73"/>
    </row>
  </sheetData>
  <sheetProtection/>
  <hyperlinks>
    <hyperlink ref="A17" r:id="rId1" display="mailto:medwest@lek.ru"/>
  </hyperlinks>
  <printOptions/>
  <pageMargins left="0.2362204724409449" right="0.2755905511811024" top="0.1968503937007874" bottom="0.31496062992125984" header="0.15748031496062992" footer="0.31496062992125984"/>
  <pageSetup fitToHeight="1" fitToWidth="1" horizontalDpi="600" verticalDpi="600" orientation="portrait" paperSize="9" scale="97" r:id="rId2"/>
  <headerFooter alignWithMargins="0">
    <oddFooter>&amp;LВводится с 18 января 2016 г.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1"/>
  <sheetViews>
    <sheetView view="pageBreakPreview" zoomScaleNormal="75" zoomScaleSheetLayoutView="100" zoomScalePageLayoutView="0" workbookViewId="0" topLeftCell="A1">
      <pane ySplit="6" topLeftCell="BM444" activePane="bottomLeft" state="frozen"/>
      <selection pane="topLeft" activeCell="A1" sqref="A1"/>
      <selection pane="bottomLeft" activeCell="C480" sqref="C480"/>
    </sheetView>
  </sheetViews>
  <sheetFormatPr defaultColWidth="9.00390625" defaultRowHeight="12.75"/>
  <cols>
    <col min="1" max="1" width="37.875" style="0" customWidth="1"/>
    <col min="2" max="2" width="10.375" style="0" customWidth="1"/>
    <col min="3" max="3" width="8.125" style="0" customWidth="1"/>
    <col min="4" max="4" width="17.125" style="0" customWidth="1"/>
    <col min="5" max="5" width="25.125" style="0" customWidth="1"/>
    <col min="6" max="6" width="13.875" style="0" customWidth="1"/>
    <col min="7" max="7" width="14.125" style="0" customWidth="1"/>
  </cols>
  <sheetData>
    <row r="1" ht="15">
      <c r="A1" s="1" t="s">
        <v>620</v>
      </c>
    </row>
    <row r="2" ht="5.25" customHeight="1">
      <c r="A2" s="1"/>
    </row>
    <row r="3" spans="1:4" ht="12.75">
      <c r="A3" s="50" t="s">
        <v>1288</v>
      </c>
      <c r="D3" t="s">
        <v>663</v>
      </c>
    </row>
    <row r="4" spans="1:4" ht="12.75">
      <c r="A4" t="s">
        <v>737</v>
      </c>
      <c r="D4" t="s">
        <v>621</v>
      </c>
    </row>
    <row r="5" ht="5.25" customHeight="1" thickBot="1"/>
    <row r="6" spans="1:7" ht="26.25" thickBot="1">
      <c r="A6" s="169" t="s">
        <v>738</v>
      </c>
      <c r="B6" s="171" t="s">
        <v>739</v>
      </c>
      <c r="C6" s="172"/>
      <c r="D6" s="170" t="s">
        <v>740</v>
      </c>
      <c r="E6" s="170" t="s">
        <v>1331</v>
      </c>
      <c r="F6" s="170" t="s">
        <v>741</v>
      </c>
      <c r="G6" s="248" t="s">
        <v>742</v>
      </c>
    </row>
    <row r="7" spans="1:7" ht="13.5" thickTop="1">
      <c r="A7" s="4" t="s">
        <v>1289</v>
      </c>
      <c r="B7" s="352" t="s">
        <v>638</v>
      </c>
      <c r="C7" s="86" t="s">
        <v>1290</v>
      </c>
      <c r="D7" s="103" t="s">
        <v>744</v>
      </c>
      <c r="E7" s="238" t="s">
        <v>664</v>
      </c>
      <c r="F7" s="239">
        <f>G7/1.18</f>
        <v>69915.25423728814</v>
      </c>
      <c r="G7" s="618">
        <v>82500</v>
      </c>
    </row>
    <row r="8" spans="1:7" ht="12.75">
      <c r="A8" s="80" t="s">
        <v>703</v>
      </c>
      <c r="B8" s="344" t="s">
        <v>635</v>
      </c>
      <c r="C8" s="87"/>
      <c r="D8" s="91" t="s">
        <v>743</v>
      </c>
      <c r="E8" s="294" t="s">
        <v>913</v>
      </c>
      <c r="F8" s="291">
        <f aca="true" t="shared" si="0" ref="F8:F72">G8/1.18</f>
        <v>69915.25423728814</v>
      </c>
      <c r="G8" s="619">
        <v>82500</v>
      </c>
    </row>
    <row r="9" spans="1:7" ht="12.75">
      <c r="A9" s="80"/>
      <c r="B9" s="344"/>
      <c r="C9" s="87"/>
      <c r="D9" s="725" t="s">
        <v>776</v>
      </c>
      <c r="E9" s="685" t="s">
        <v>894</v>
      </c>
      <c r="F9" s="688">
        <f t="shared" si="0"/>
        <v>73177.96610169492</v>
      </c>
      <c r="G9" s="680">
        <v>86350</v>
      </c>
    </row>
    <row r="10" spans="1:7" ht="12.75">
      <c r="A10" s="316"/>
      <c r="B10" s="722"/>
      <c r="C10" s="94" t="s">
        <v>1291</v>
      </c>
      <c r="D10" s="95" t="s">
        <v>744</v>
      </c>
      <c r="E10" s="700" t="s">
        <v>473</v>
      </c>
      <c r="F10" s="701">
        <f t="shared" si="0"/>
        <v>79237.28813559323</v>
      </c>
      <c r="G10" s="705">
        <v>93500.00000000001</v>
      </c>
    </row>
    <row r="11" spans="1:7" ht="12.75">
      <c r="A11" s="80" t="s">
        <v>704</v>
      </c>
      <c r="B11" s="722"/>
      <c r="C11" s="87"/>
      <c r="D11" s="91" t="s">
        <v>743</v>
      </c>
      <c r="E11" s="241" t="s">
        <v>474</v>
      </c>
      <c r="F11" s="242">
        <f t="shared" si="0"/>
        <v>79237.28813559323</v>
      </c>
      <c r="G11" s="623">
        <v>93500.00000000001</v>
      </c>
    </row>
    <row r="12" spans="1:7" ht="12.75">
      <c r="A12" s="80" t="s">
        <v>705</v>
      </c>
      <c r="B12" s="723"/>
      <c r="C12" s="88"/>
      <c r="D12" s="724" t="s">
        <v>776</v>
      </c>
      <c r="E12" s="726" t="s">
        <v>895</v>
      </c>
      <c r="F12" s="727">
        <f t="shared" si="0"/>
        <v>82500.00000000001</v>
      </c>
      <c r="G12" s="728">
        <v>97350.00000000001</v>
      </c>
    </row>
    <row r="13" spans="1:7" ht="12.75">
      <c r="A13" s="80" t="s">
        <v>706</v>
      </c>
      <c r="B13" s="345" t="s">
        <v>636</v>
      </c>
      <c r="C13" s="89" t="s">
        <v>1290</v>
      </c>
      <c r="D13" s="97" t="s">
        <v>744</v>
      </c>
      <c r="E13" s="15" t="s">
        <v>1292</v>
      </c>
      <c r="F13" s="16">
        <f t="shared" si="0"/>
        <v>95084.74576271189</v>
      </c>
      <c r="G13" s="224">
        <v>112200.00000000001</v>
      </c>
    </row>
    <row r="14" spans="1:7" ht="12.75">
      <c r="A14" s="104" t="s">
        <v>548</v>
      </c>
      <c r="B14" s="344" t="s">
        <v>635</v>
      </c>
      <c r="C14" s="87"/>
      <c r="D14" s="91" t="s">
        <v>943</v>
      </c>
      <c r="E14" s="10" t="s">
        <v>1293</v>
      </c>
      <c r="F14" s="11">
        <f t="shared" si="0"/>
        <v>95084.74576271189</v>
      </c>
      <c r="G14" s="251">
        <v>112200.00000000001</v>
      </c>
    </row>
    <row r="15" spans="1:7" ht="12.75">
      <c r="A15" s="104"/>
      <c r="B15" s="344"/>
      <c r="C15" s="87"/>
      <c r="D15" s="679" t="s">
        <v>776</v>
      </c>
      <c r="E15" s="685" t="s">
        <v>896</v>
      </c>
      <c r="F15" s="688">
        <f t="shared" si="0"/>
        <v>99745.76271186443</v>
      </c>
      <c r="G15" s="680">
        <v>117700.00000000001</v>
      </c>
    </row>
    <row r="16" spans="1:7" ht="12.75">
      <c r="A16" s="8"/>
      <c r="B16" s="344"/>
      <c r="C16" s="87"/>
      <c r="D16" s="91" t="s">
        <v>432</v>
      </c>
      <c r="E16" s="10" t="s">
        <v>1294</v>
      </c>
      <c r="F16" s="11">
        <f t="shared" si="0"/>
        <v>143474.57627118644</v>
      </c>
      <c r="G16" s="251">
        <v>169300</v>
      </c>
    </row>
    <row r="17" spans="1:7" ht="12.75">
      <c r="A17" s="8"/>
      <c r="B17" s="344"/>
      <c r="C17" s="87"/>
      <c r="D17" s="317" t="s">
        <v>430</v>
      </c>
      <c r="E17" s="321" t="s">
        <v>1137</v>
      </c>
      <c r="F17" s="318">
        <f>G17/1.18</f>
        <v>144491.52542372883</v>
      </c>
      <c r="G17" s="470">
        <v>170500</v>
      </c>
    </row>
    <row r="18" spans="1:7" ht="12.75">
      <c r="A18" s="104" t="s">
        <v>526</v>
      </c>
      <c r="B18" s="344"/>
      <c r="C18" s="92"/>
      <c r="D18" s="328" t="s">
        <v>487</v>
      </c>
      <c r="E18" s="328" t="s">
        <v>914</v>
      </c>
      <c r="F18" s="341">
        <f t="shared" si="0"/>
        <v>167796.61016949156</v>
      </c>
      <c r="G18" s="459">
        <v>198000.00000000003</v>
      </c>
    </row>
    <row r="19" spans="1:7" ht="12.75">
      <c r="A19" s="104" t="s">
        <v>527</v>
      </c>
      <c r="B19" s="344"/>
      <c r="C19" s="94" t="s">
        <v>1291</v>
      </c>
      <c r="D19" s="95" t="s">
        <v>744</v>
      </c>
      <c r="E19" s="58" t="s">
        <v>1295</v>
      </c>
      <c r="F19" s="59">
        <f t="shared" si="0"/>
        <v>104406.77966101696</v>
      </c>
      <c r="G19" s="462">
        <v>123200.00000000001</v>
      </c>
    </row>
    <row r="20" spans="1:7" ht="12.75">
      <c r="A20" s="104" t="s">
        <v>509</v>
      </c>
      <c r="B20" s="344"/>
      <c r="C20" s="87"/>
      <c r="D20" s="91" t="s">
        <v>943</v>
      </c>
      <c r="E20" s="12" t="s">
        <v>1296</v>
      </c>
      <c r="F20" s="13">
        <f t="shared" si="0"/>
        <v>104406.77966101696</v>
      </c>
      <c r="G20" s="249">
        <v>123200.00000000001</v>
      </c>
    </row>
    <row r="21" spans="1:7" ht="12.75">
      <c r="A21" s="104" t="s">
        <v>324</v>
      </c>
      <c r="B21" s="344"/>
      <c r="C21" s="87"/>
      <c r="D21" s="679" t="s">
        <v>776</v>
      </c>
      <c r="E21" s="685" t="s">
        <v>897</v>
      </c>
      <c r="F21" s="686">
        <f t="shared" si="0"/>
        <v>109067.7966101695</v>
      </c>
      <c r="G21" s="687">
        <v>128700.00000000001</v>
      </c>
    </row>
    <row r="22" spans="1:7" ht="12.75">
      <c r="A22" s="80" t="s">
        <v>702</v>
      </c>
      <c r="B22" s="344"/>
      <c r="C22" s="87"/>
      <c r="D22" s="91" t="s">
        <v>432</v>
      </c>
      <c r="E22" s="10" t="s">
        <v>1297</v>
      </c>
      <c r="F22" s="11">
        <f t="shared" si="0"/>
        <v>167627.1186440678</v>
      </c>
      <c r="G22" s="251">
        <v>197800</v>
      </c>
    </row>
    <row r="23" spans="1:7" ht="12.75">
      <c r="A23" s="80"/>
      <c r="B23" s="344"/>
      <c r="C23" s="87"/>
      <c r="D23" s="317" t="s">
        <v>430</v>
      </c>
      <c r="E23" s="317" t="s">
        <v>632</v>
      </c>
      <c r="F23" s="318">
        <f>G23/1.18</f>
        <v>167796.61016949156</v>
      </c>
      <c r="G23" s="470">
        <v>198000.00000000003</v>
      </c>
    </row>
    <row r="24" spans="1:7" ht="12.75">
      <c r="A24" s="80"/>
      <c r="B24" s="346"/>
      <c r="C24" s="88"/>
      <c r="D24" s="319" t="s">
        <v>487</v>
      </c>
      <c r="E24" s="319" t="s">
        <v>475</v>
      </c>
      <c r="F24" s="320">
        <f t="shared" si="0"/>
        <v>191101.69491525428</v>
      </c>
      <c r="G24" s="458">
        <v>225500.00000000003</v>
      </c>
    </row>
    <row r="25" spans="1:7" ht="12.75">
      <c r="A25" s="80" t="s">
        <v>546</v>
      </c>
      <c r="B25" s="345" t="s">
        <v>637</v>
      </c>
      <c r="C25" s="89" t="s">
        <v>1290</v>
      </c>
      <c r="D25" s="97" t="s">
        <v>744</v>
      </c>
      <c r="E25" s="15" t="s">
        <v>1301</v>
      </c>
      <c r="F25" s="16">
        <f t="shared" si="0"/>
        <v>112423.72881355933</v>
      </c>
      <c r="G25" s="224">
        <v>132660</v>
      </c>
    </row>
    <row r="26" spans="1:7" ht="12.75">
      <c r="A26" s="80" t="s">
        <v>78</v>
      </c>
      <c r="B26" s="344" t="s">
        <v>635</v>
      </c>
      <c r="C26" s="87"/>
      <c r="D26" s="91" t="s">
        <v>943</v>
      </c>
      <c r="E26" s="10" t="s">
        <v>1302</v>
      </c>
      <c r="F26" s="11">
        <f t="shared" si="0"/>
        <v>112423.72881355933</v>
      </c>
      <c r="G26" s="251">
        <v>132660</v>
      </c>
    </row>
    <row r="27" spans="1:7" ht="12.75">
      <c r="A27" s="80" t="s">
        <v>79</v>
      </c>
      <c r="B27" s="344"/>
      <c r="C27" s="87"/>
      <c r="D27" s="679" t="s">
        <v>776</v>
      </c>
      <c r="E27" s="685" t="s">
        <v>898</v>
      </c>
      <c r="F27" s="688">
        <f t="shared" si="0"/>
        <v>117830.50847457627</v>
      </c>
      <c r="G27" s="680">
        <v>139040</v>
      </c>
    </row>
    <row r="28" spans="1:7" ht="12.75">
      <c r="A28" s="104"/>
      <c r="B28" s="344"/>
      <c r="C28" s="87"/>
      <c r="D28" s="91" t="s">
        <v>432</v>
      </c>
      <c r="E28" s="10" t="s">
        <v>1303</v>
      </c>
      <c r="F28" s="11">
        <f t="shared" si="0"/>
        <v>163610.16949152542</v>
      </c>
      <c r="G28" s="251">
        <v>193060</v>
      </c>
    </row>
    <row r="29" spans="1:7" ht="12.75">
      <c r="A29" s="104"/>
      <c r="B29" s="344"/>
      <c r="C29" s="87"/>
      <c r="D29" s="317" t="s">
        <v>430</v>
      </c>
      <c r="E29" s="321" t="s">
        <v>477</v>
      </c>
      <c r="F29" s="318">
        <f t="shared" si="0"/>
        <v>165279.6610169492</v>
      </c>
      <c r="G29" s="470">
        <v>195030.00000000003</v>
      </c>
    </row>
    <row r="30" spans="1:7" ht="12.75">
      <c r="A30" s="104"/>
      <c r="B30" s="344"/>
      <c r="C30" s="98"/>
      <c r="D30" s="328" t="s">
        <v>487</v>
      </c>
      <c r="E30" s="328" t="s">
        <v>476</v>
      </c>
      <c r="F30" s="341">
        <f t="shared" si="0"/>
        <v>200423.72881355937</v>
      </c>
      <c r="G30" s="459">
        <v>236500.00000000003</v>
      </c>
    </row>
    <row r="31" spans="1:7" ht="12.75">
      <c r="A31" s="80"/>
      <c r="B31" s="344"/>
      <c r="C31" s="100" t="s">
        <v>1291</v>
      </c>
      <c r="D31" s="101" t="s">
        <v>744</v>
      </c>
      <c r="E31" s="83" t="s">
        <v>1298</v>
      </c>
      <c r="F31" s="84">
        <f t="shared" si="0"/>
        <v>121745.76271186442</v>
      </c>
      <c r="G31" s="572">
        <v>143660</v>
      </c>
    </row>
    <row r="32" spans="1:7" ht="12.75">
      <c r="A32" s="104"/>
      <c r="B32" s="344"/>
      <c r="C32" s="87"/>
      <c r="D32" s="91" t="s">
        <v>943</v>
      </c>
      <c r="E32" s="12" t="s">
        <v>1299</v>
      </c>
      <c r="F32" s="13">
        <f t="shared" si="0"/>
        <v>121745.76271186442</v>
      </c>
      <c r="G32" s="249">
        <v>143660</v>
      </c>
    </row>
    <row r="33" spans="1:7" ht="12.75">
      <c r="A33" s="8"/>
      <c r="B33" s="344"/>
      <c r="C33" s="87"/>
      <c r="D33" s="679" t="s">
        <v>776</v>
      </c>
      <c r="E33" s="685" t="s">
        <v>899</v>
      </c>
      <c r="F33" s="686">
        <f t="shared" si="0"/>
        <v>127152.54237288136</v>
      </c>
      <c r="G33" s="687">
        <v>150040</v>
      </c>
    </row>
    <row r="34" spans="1:7" ht="12.75">
      <c r="A34" s="80"/>
      <c r="B34" s="344"/>
      <c r="C34" s="87"/>
      <c r="D34" s="91" t="s">
        <v>432</v>
      </c>
      <c r="E34" s="10" t="s">
        <v>1300</v>
      </c>
      <c r="F34" s="11">
        <f t="shared" si="0"/>
        <v>185220.33898305087</v>
      </c>
      <c r="G34" s="251">
        <v>218560</v>
      </c>
    </row>
    <row r="35" spans="1:7" ht="12.75">
      <c r="A35" s="80"/>
      <c r="B35" s="344"/>
      <c r="C35" s="87"/>
      <c r="D35" s="317" t="s">
        <v>430</v>
      </c>
      <c r="E35" s="317" t="s">
        <v>478</v>
      </c>
      <c r="F35" s="318">
        <f t="shared" si="0"/>
        <v>188584.7457627119</v>
      </c>
      <c r="G35" s="470">
        <v>222530.00000000003</v>
      </c>
    </row>
    <row r="36" spans="1:7" ht="12.75">
      <c r="A36" s="80"/>
      <c r="B36" s="344"/>
      <c r="C36" s="87"/>
      <c r="D36" s="319" t="s">
        <v>487</v>
      </c>
      <c r="E36" s="319" t="s">
        <v>479</v>
      </c>
      <c r="F36" s="320">
        <f t="shared" si="0"/>
        <v>223728.81355932204</v>
      </c>
      <c r="G36" s="458">
        <v>264000</v>
      </c>
    </row>
    <row r="37" spans="1:7" ht="12.75">
      <c r="A37" s="80"/>
      <c r="B37" s="345" t="s">
        <v>639</v>
      </c>
      <c r="C37" s="89" t="s">
        <v>1290</v>
      </c>
      <c r="D37" s="97" t="s">
        <v>744</v>
      </c>
      <c r="E37" s="15" t="s">
        <v>1304</v>
      </c>
      <c r="F37" s="16">
        <f t="shared" si="0"/>
        <v>131067.7966101695</v>
      </c>
      <c r="G37" s="224">
        <v>154660</v>
      </c>
    </row>
    <row r="38" spans="1:7" ht="12.75">
      <c r="A38" s="80"/>
      <c r="B38" s="344" t="s">
        <v>635</v>
      </c>
      <c r="C38" s="87"/>
      <c r="D38" s="91" t="s">
        <v>943</v>
      </c>
      <c r="E38" s="10" t="s">
        <v>1305</v>
      </c>
      <c r="F38" s="11">
        <f t="shared" si="0"/>
        <v>131067.7966101695</v>
      </c>
      <c r="G38" s="251">
        <v>154660</v>
      </c>
    </row>
    <row r="39" spans="1:7" ht="12.75">
      <c r="A39" s="80"/>
      <c r="B39" s="87"/>
      <c r="C39" s="87"/>
      <c r="D39" s="679" t="s">
        <v>776</v>
      </c>
      <c r="E39" s="685" t="s">
        <v>900</v>
      </c>
      <c r="F39" s="688">
        <f t="shared" si="0"/>
        <v>137593.22033898305</v>
      </c>
      <c r="G39" s="680">
        <v>162360</v>
      </c>
    </row>
    <row r="40" spans="1:7" ht="12.75">
      <c r="A40" s="8"/>
      <c r="B40" s="87"/>
      <c r="C40" s="87"/>
      <c r="D40" s="91" t="s">
        <v>432</v>
      </c>
      <c r="E40" s="10" t="s">
        <v>1306</v>
      </c>
      <c r="F40" s="11">
        <f t="shared" si="0"/>
        <v>190169.49152542377</v>
      </c>
      <c r="G40" s="251">
        <v>224400.00000000003</v>
      </c>
    </row>
    <row r="41" spans="1:7" ht="12.75">
      <c r="A41" s="8"/>
      <c r="B41" s="87"/>
      <c r="C41" s="87"/>
      <c r="D41" s="317" t="s">
        <v>430</v>
      </c>
      <c r="E41" s="317" t="s">
        <v>660</v>
      </c>
      <c r="F41" s="318">
        <f t="shared" si="0"/>
        <v>191101.69491525428</v>
      </c>
      <c r="G41" s="470">
        <v>225500.00000000003</v>
      </c>
    </row>
    <row r="42" spans="1:7" ht="12.75">
      <c r="A42" s="8"/>
      <c r="B42" s="87"/>
      <c r="C42" s="87"/>
      <c r="D42" s="328" t="s">
        <v>487</v>
      </c>
      <c r="E42" s="328" t="s">
        <v>661</v>
      </c>
      <c r="F42" s="341">
        <f t="shared" si="0"/>
        <v>228389.83050847458</v>
      </c>
      <c r="G42" s="459">
        <v>269500</v>
      </c>
    </row>
    <row r="43" spans="1:7" ht="12.75">
      <c r="A43" s="8"/>
      <c r="B43" s="87"/>
      <c r="C43" s="100" t="s">
        <v>1291</v>
      </c>
      <c r="D43" s="95" t="s">
        <v>744</v>
      </c>
      <c r="E43" s="58" t="s">
        <v>699</v>
      </c>
      <c r="F43" s="59">
        <f t="shared" si="0"/>
        <v>140389.83050847458</v>
      </c>
      <c r="G43" s="462">
        <v>165660</v>
      </c>
    </row>
    <row r="44" spans="1:7" ht="12.75">
      <c r="A44" s="8"/>
      <c r="B44" s="87"/>
      <c r="C44" s="87"/>
      <c r="D44" s="91" t="s">
        <v>943</v>
      </c>
      <c r="E44" s="10" t="s">
        <v>700</v>
      </c>
      <c r="F44" s="11">
        <f t="shared" si="0"/>
        <v>140389.83050847458</v>
      </c>
      <c r="G44" s="251">
        <v>165660</v>
      </c>
    </row>
    <row r="45" spans="1:7" ht="12.75">
      <c r="A45" s="8"/>
      <c r="B45" s="87"/>
      <c r="C45" s="87"/>
      <c r="D45" s="679" t="s">
        <v>776</v>
      </c>
      <c r="E45" s="685" t="s">
        <v>901</v>
      </c>
      <c r="F45" s="688">
        <f t="shared" si="0"/>
        <v>146915.25423728814</v>
      </c>
      <c r="G45" s="680">
        <v>173360</v>
      </c>
    </row>
    <row r="46" spans="1:7" ht="12.75">
      <c r="A46" s="8"/>
      <c r="B46" s="87"/>
      <c r="C46" s="87"/>
      <c r="D46" s="91" t="s">
        <v>432</v>
      </c>
      <c r="E46" s="10" t="s">
        <v>701</v>
      </c>
      <c r="F46" s="11">
        <f t="shared" si="0"/>
        <v>213474.57627118647</v>
      </c>
      <c r="G46" s="251">
        <v>251900.00000000003</v>
      </c>
    </row>
    <row r="47" spans="1:7" ht="12.75">
      <c r="A47" s="80"/>
      <c r="B47" s="87"/>
      <c r="C47" s="87"/>
      <c r="D47" s="317" t="s">
        <v>430</v>
      </c>
      <c r="E47" s="317" t="s">
        <v>480</v>
      </c>
      <c r="F47" s="318">
        <f t="shared" si="0"/>
        <v>214406.77966101698</v>
      </c>
      <c r="G47" s="470">
        <v>253000.00000000003</v>
      </c>
    </row>
    <row r="48" spans="1:7" ht="13.5" thickBot="1">
      <c r="A48" s="184"/>
      <c r="B48" s="87"/>
      <c r="C48" s="87"/>
      <c r="D48" s="323" t="s">
        <v>487</v>
      </c>
      <c r="E48" s="323" t="s">
        <v>481</v>
      </c>
      <c r="F48" s="324">
        <f t="shared" si="0"/>
        <v>251694.9152542373</v>
      </c>
      <c r="G48" s="569">
        <v>297000</v>
      </c>
    </row>
    <row r="49" spans="1:7" ht="15" customHeight="1" thickTop="1">
      <c r="A49" s="145"/>
      <c r="B49" s="183"/>
      <c r="C49" s="183"/>
      <c r="D49" s="183"/>
      <c r="E49" s="145"/>
      <c r="F49" s="152"/>
      <c r="G49" s="573"/>
    </row>
    <row r="50" spans="1:7" ht="15" customHeight="1">
      <c r="A50" s="329" t="s">
        <v>668</v>
      </c>
      <c r="B50" s="148"/>
      <c r="C50" s="148"/>
      <c r="D50" s="148"/>
      <c r="E50" s="44"/>
      <c r="F50" s="74"/>
      <c r="G50" s="227"/>
    </row>
    <row r="51" spans="1:7" ht="15" customHeight="1">
      <c r="A51" s="329" t="s">
        <v>667</v>
      </c>
      <c r="B51" s="148"/>
      <c r="C51" s="148"/>
      <c r="D51" s="148"/>
      <c r="E51" s="44"/>
      <c r="F51" s="74"/>
      <c r="G51" s="227"/>
    </row>
    <row r="52" spans="1:7" ht="15" customHeight="1">
      <c r="A52" s="329" t="s">
        <v>493</v>
      </c>
      <c r="B52" s="148"/>
      <c r="C52" s="148"/>
      <c r="D52" s="148"/>
      <c r="E52" s="44"/>
      <c r="F52" s="74"/>
      <c r="G52" s="227"/>
    </row>
    <row r="53" spans="1:7" ht="12.75" customHeight="1">
      <c r="A53" s="44"/>
      <c r="B53" s="148"/>
      <c r="C53" s="148"/>
      <c r="D53" s="148"/>
      <c r="E53" s="44"/>
      <c r="F53" s="74"/>
      <c r="G53" s="227"/>
    </row>
    <row r="54" spans="1:7" ht="12.75" customHeight="1">
      <c r="A54" s="44"/>
      <c r="B54" s="148"/>
      <c r="C54" s="148"/>
      <c r="D54" s="148"/>
      <c r="E54" s="44"/>
      <c r="F54" s="74"/>
      <c r="G54" s="227"/>
    </row>
    <row r="55" spans="1:7" ht="12.75" customHeight="1">
      <c r="A55" s="44"/>
      <c r="B55" s="148"/>
      <c r="C55" s="148"/>
      <c r="D55" s="148"/>
      <c r="E55" s="44"/>
      <c r="F55" s="74"/>
      <c r="G55" s="227"/>
    </row>
    <row r="56" spans="1:7" ht="12.75" customHeight="1">
      <c r="A56" s="44"/>
      <c r="B56" s="148"/>
      <c r="C56" s="148"/>
      <c r="D56" s="148"/>
      <c r="E56" s="44"/>
      <c r="F56" s="74"/>
      <c r="G56" s="227"/>
    </row>
    <row r="57" spans="1:7" ht="12.75" customHeight="1">
      <c r="A57" s="44"/>
      <c r="B57" s="148"/>
      <c r="C57" s="148"/>
      <c r="D57" s="148"/>
      <c r="E57" s="44"/>
      <c r="F57" s="74"/>
      <c r="G57" s="227"/>
    </row>
    <row r="58" spans="1:7" ht="12.75" customHeight="1">
      <c r="A58" s="44"/>
      <c r="B58" s="148"/>
      <c r="C58" s="148"/>
      <c r="D58" s="148"/>
      <c r="E58" s="44"/>
      <c r="F58" s="74"/>
      <c r="G58" s="227"/>
    </row>
    <row r="59" spans="1:7" ht="12.75" customHeight="1">
      <c r="A59" s="44"/>
      <c r="B59" s="148"/>
      <c r="C59" s="148"/>
      <c r="D59" s="148"/>
      <c r="E59" s="44"/>
      <c r="F59" s="74"/>
      <c r="G59" s="227"/>
    </row>
    <row r="60" spans="1:7" ht="12.75" customHeight="1">
      <c r="A60" s="44"/>
      <c r="B60" s="148"/>
      <c r="C60" s="148"/>
      <c r="D60" s="148"/>
      <c r="E60" s="44"/>
      <c r="F60" s="74"/>
      <c r="G60" s="227"/>
    </row>
    <row r="61" spans="1:7" ht="12.75" customHeight="1">
      <c r="A61" s="44"/>
      <c r="B61" s="148"/>
      <c r="C61" s="148"/>
      <c r="D61" s="148"/>
      <c r="E61" s="44"/>
      <c r="F61" s="74"/>
      <c r="G61" s="227"/>
    </row>
    <row r="62" spans="1:7" ht="12.75" customHeight="1">
      <c r="A62" s="44"/>
      <c r="B62" s="148"/>
      <c r="C62" s="148"/>
      <c r="D62" s="148"/>
      <c r="E62" s="44"/>
      <c r="F62" s="74"/>
      <c r="G62" s="227"/>
    </row>
    <row r="63" spans="1:7" ht="12.75" customHeight="1">
      <c r="A63" s="44"/>
      <c r="B63" s="148"/>
      <c r="C63" s="148"/>
      <c r="D63" s="148"/>
      <c r="E63" s="44"/>
      <c r="F63" s="74"/>
      <c r="G63" s="227"/>
    </row>
    <row r="64" spans="1:7" ht="12.75" customHeight="1" thickBot="1">
      <c r="A64" s="44"/>
      <c r="B64" s="148"/>
      <c r="C64" s="148"/>
      <c r="D64" s="148"/>
      <c r="E64" s="44"/>
      <c r="F64" s="74"/>
      <c r="G64" s="227"/>
    </row>
    <row r="65" spans="1:7" ht="30.75" customHeight="1" thickBot="1">
      <c r="A65" s="169" t="s">
        <v>738</v>
      </c>
      <c r="B65" s="171" t="s">
        <v>739</v>
      </c>
      <c r="C65" s="172"/>
      <c r="D65" s="170" t="s">
        <v>740</v>
      </c>
      <c r="E65" s="170" t="s">
        <v>1331</v>
      </c>
      <c r="F65" s="170" t="s">
        <v>741</v>
      </c>
      <c r="G65" s="615" t="s">
        <v>742</v>
      </c>
    </row>
    <row r="66" spans="1:7" ht="18.75" customHeight="1" thickBot="1" thickTop="1">
      <c r="A66" s="354" t="s">
        <v>1282</v>
      </c>
      <c r="B66" s="355"/>
      <c r="C66" s="355"/>
      <c r="D66" s="355"/>
      <c r="E66" s="144"/>
      <c r="G66" s="567"/>
    </row>
    <row r="67" spans="1:7" ht="15" customHeight="1">
      <c r="A67" s="4" t="s">
        <v>1289</v>
      </c>
      <c r="B67" s="352" t="s">
        <v>641</v>
      </c>
      <c r="C67" s="86" t="s">
        <v>1290</v>
      </c>
      <c r="D67" s="103" t="s">
        <v>744</v>
      </c>
      <c r="E67" s="6" t="s">
        <v>669</v>
      </c>
      <c r="F67" s="7">
        <f t="shared" si="0"/>
        <v>101610.16949152545</v>
      </c>
      <c r="G67" s="223">
        <v>119900.00000000001</v>
      </c>
    </row>
    <row r="68" spans="1:7" ht="15" customHeight="1">
      <c r="A68" s="80" t="s">
        <v>703</v>
      </c>
      <c r="B68" s="344" t="s">
        <v>635</v>
      </c>
      <c r="C68" s="87"/>
      <c r="D68" s="679" t="s">
        <v>776</v>
      </c>
      <c r="E68" s="734" t="s">
        <v>902</v>
      </c>
      <c r="F68" s="735">
        <f t="shared" si="0"/>
        <v>107016.9491525424</v>
      </c>
      <c r="G68" s="699">
        <v>126280.00000000001</v>
      </c>
    </row>
    <row r="69" spans="1:7" ht="15" customHeight="1">
      <c r="A69" s="80"/>
      <c r="B69" s="344"/>
      <c r="C69" s="87"/>
      <c r="D69" s="91" t="s">
        <v>943</v>
      </c>
      <c r="E69" s="10" t="s">
        <v>980</v>
      </c>
      <c r="F69" s="11">
        <f t="shared" si="0"/>
        <v>101610.16949152545</v>
      </c>
      <c r="G69" s="251">
        <v>119900.00000000001</v>
      </c>
    </row>
    <row r="70" spans="1:7" ht="15" customHeight="1">
      <c r="A70" s="80"/>
      <c r="B70" s="344"/>
      <c r="C70" s="87"/>
      <c r="D70" s="91" t="s">
        <v>432</v>
      </c>
      <c r="E70" s="10" t="s">
        <v>670</v>
      </c>
      <c r="F70" s="11">
        <f t="shared" si="0"/>
        <v>147288.13559322036</v>
      </c>
      <c r="G70" s="251">
        <v>173800</v>
      </c>
    </row>
    <row r="71" spans="1:7" ht="15" customHeight="1">
      <c r="A71" s="316"/>
      <c r="B71" s="344"/>
      <c r="C71" s="87"/>
      <c r="D71" s="317" t="s">
        <v>430</v>
      </c>
      <c r="E71" s="317" t="s">
        <v>90</v>
      </c>
      <c r="F71" s="318">
        <f t="shared" si="0"/>
        <v>148220.33898305087</v>
      </c>
      <c r="G71" s="470">
        <v>174900</v>
      </c>
    </row>
    <row r="72" spans="1:7" ht="15" customHeight="1">
      <c r="A72" s="80" t="s">
        <v>704</v>
      </c>
      <c r="B72" s="344"/>
      <c r="C72" s="92"/>
      <c r="D72" s="328" t="s">
        <v>487</v>
      </c>
      <c r="E72" s="328" t="s">
        <v>671</v>
      </c>
      <c r="F72" s="341">
        <f t="shared" si="0"/>
        <v>163135.593220339</v>
      </c>
      <c r="G72" s="459">
        <v>192500.00000000003</v>
      </c>
    </row>
    <row r="73" spans="1:7" ht="15" customHeight="1">
      <c r="A73" s="80" t="s">
        <v>705</v>
      </c>
      <c r="B73" s="344"/>
      <c r="C73" s="94" t="s">
        <v>1291</v>
      </c>
      <c r="D73" s="95" t="s">
        <v>744</v>
      </c>
      <c r="E73" s="58" t="s">
        <v>672</v>
      </c>
      <c r="F73" s="59">
        <f aca="true" t="shared" si="1" ref="F73:F146">G73/1.18</f>
        <v>110932.20338983052</v>
      </c>
      <c r="G73" s="462">
        <v>130900.00000000001</v>
      </c>
    </row>
    <row r="74" spans="1:7" ht="15" customHeight="1">
      <c r="A74" s="80" t="s">
        <v>706</v>
      </c>
      <c r="B74" s="344"/>
      <c r="C74" s="87"/>
      <c r="D74" s="679" t="s">
        <v>776</v>
      </c>
      <c r="E74" s="736" t="s">
        <v>903</v>
      </c>
      <c r="F74" s="737">
        <f t="shared" si="1"/>
        <v>116338.98305084747</v>
      </c>
      <c r="G74" s="738">
        <v>137280</v>
      </c>
    </row>
    <row r="75" spans="1:7" ht="15" customHeight="1">
      <c r="A75" s="104" t="s">
        <v>548</v>
      </c>
      <c r="B75" s="344"/>
      <c r="C75" s="87"/>
      <c r="D75" s="91" t="s">
        <v>943</v>
      </c>
      <c r="E75" s="10" t="s">
        <v>981</v>
      </c>
      <c r="F75" s="11">
        <f t="shared" si="1"/>
        <v>110932.20338983052</v>
      </c>
      <c r="G75" s="251">
        <v>130900.00000000001</v>
      </c>
    </row>
    <row r="76" spans="1:7" ht="15" customHeight="1">
      <c r="A76" s="104" t="s">
        <v>548</v>
      </c>
      <c r="B76" s="344"/>
      <c r="C76" s="87"/>
      <c r="D76" s="130" t="s">
        <v>432</v>
      </c>
      <c r="E76" s="10" t="s">
        <v>673</v>
      </c>
      <c r="F76" s="13">
        <f t="shared" si="1"/>
        <v>170593.22033898308</v>
      </c>
      <c r="G76" s="249">
        <v>201300.00000000003</v>
      </c>
    </row>
    <row r="77" spans="1:7" ht="15" customHeight="1">
      <c r="A77" s="104"/>
      <c r="B77" s="344"/>
      <c r="C77" s="87"/>
      <c r="D77" s="347" t="s">
        <v>430</v>
      </c>
      <c r="E77" s="317" t="s">
        <v>91</v>
      </c>
      <c r="F77" s="318">
        <f t="shared" si="1"/>
        <v>171525.4237288136</v>
      </c>
      <c r="G77" s="470">
        <v>202400.00000000003</v>
      </c>
    </row>
    <row r="78" spans="1:7" ht="15" customHeight="1">
      <c r="A78" s="104" t="s">
        <v>526</v>
      </c>
      <c r="B78" s="346"/>
      <c r="C78" s="88"/>
      <c r="D78" s="319" t="s">
        <v>487</v>
      </c>
      <c r="E78" s="319" t="s">
        <v>674</v>
      </c>
      <c r="F78" s="320">
        <f t="shared" si="1"/>
        <v>186440.67796610174</v>
      </c>
      <c r="G78" s="458">
        <v>220000.00000000003</v>
      </c>
    </row>
    <row r="79" spans="1:7" ht="15" customHeight="1">
      <c r="A79" s="104" t="s">
        <v>527</v>
      </c>
      <c r="B79" s="345" t="s">
        <v>642</v>
      </c>
      <c r="C79" s="89" t="s">
        <v>1290</v>
      </c>
      <c r="D79" s="97" t="s">
        <v>744</v>
      </c>
      <c r="E79" s="15" t="s">
        <v>675</v>
      </c>
      <c r="F79" s="16">
        <f t="shared" si="1"/>
        <v>115966.10169491525</v>
      </c>
      <c r="G79" s="224">
        <v>136840</v>
      </c>
    </row>
    <row r="80" spans="1:7" ht="15" customHeight="1">
      <c r="A80" s="104" t="s">
        <v>509</v>
      </c>
      <c r="B80" s="344" t="s">
        <v>635</v>
      </c>
      <c r="C80" s="87"/>
      <c r="D80" s="679" t="s">
        <v>776</v>
      </c>
      <c r="E80" s="734" t="s">
        <v>904</v>
      </c>
      <c r="F80" s="735">
        <f t="shared" si="1"/>
        <v>122771.18644067798</v>
      </c>
      <c r="G80" s="699">
        <v>144870</v>
      </c>
    </row>
    <row r="81" spans="1:7" ht="15" customHeight="1">
      <c r="A81" s="104" t="s">
        <v>324</v>
      </c>
      <c r="B81" s="344"/>
      <c r="C81" s="87"/>
      <c r="D81" s="91" t="s">
        <v>943</v>
      </c>
      <c r="E81" s="10" t="s">
        <v>982</v>
      </c>
      <c r="F81" s="11">
        <f t="shared" si="1"/>
        <v>115966.10169491525</v>
      </c>
      <c r="G81" s="251">
        <v>136840</v>
      </c>
    </row>
    <row r="82" spans="1:7" ht="15" customHeight="1">
      <c r="A82" s="104"/>
      <c r="B82" s="344"/>
      <c r="C82" s="87"/>
      <c r="D82" s="91" t="s">
        <v>432</v>
      </c>
      <c r="E82" s="10" t="s">
        <v>676</v>
      </c>
      <c r="F82" s="11">
        <f t="shared" si="1"/>
        <v>167516.9491525424</v>
      </c>
      <c r="G82" s="251">
        <v>197670.00000000003</v>
      </c>
    </row>
    <row r="83" spans="1:7" ht="15" customHeight="1">
      <c r="A83" s="80" t="s">
        <v>640</v>
      </c>
      <c r="B83" s="344"/>
      <c r="C83" s="87"/>
      <c r="D83" s="317" t="s">
        <v>430</v>
      </c>
      <c r="E83" s="321" t="s">
        <v>92</v>
      </c>
      <c r="F83" s="318">
        <f t="shared" si="1"/>
        <v>186067.79661016952</v>
      </c>
      <c r="G83" s="470">
        <v>219560.00000000003</v>
      </c>
    </row>
    <row r="84" spans="1:7" ht="15" customHeight="1">
      <c r="A84" s="80"/>
      <c r="B84" s="344"/>
      <c r="C84" s="98"/>
      <c r="D84" s="328" t="s">
        <v>487</v>
      </c>
      <c r="E84" s="328" t="s">
        <v>677</v>
      </c>
      <c r="F84" s="341">
        <f t="shared" si="1"/>
        <v>208813.55932203392</v>
      </c>
      <c r="G84" s="459">
        <v>246400.00000000003</v>
      </c>
    </row>
    <row r="85" spans="1:7" ht="15" customHeight="1">
      <c r="A85" s="80"/>
      <c r="B85" s="344"/>
      <c r="C85" s="100" t="s">
        <v>1291</v>
      </c>
      <c r="D85" s="101" t="s">
        <v>744</v>
      </c>
      <c r="E85" s="83" t="s">
        <v>678</v>
      </c>
      <c r="F85" s="84">
        <f t="shared" si="1"/>
        <v>125288.13559322034</v>
      </c>
      <c r="G85" s="572">
        <v>147840</v>
      </c>
    </row>
    <row r="86" spans="1:7" ht="15" customHeight="1">
      <c r="A86" s="80"/>
      <c r="B86" s="344"/>
      <c r="C86" s="87"/>
      <c r="D86" s="679" t="s">
        <v>776</v>
      </c>
      <c r="E86" s="734" t="s">
        <v>905</v>
      </c>
      <c r="F86" s="737">
        <f t="shared" si="1"/>
        <v>132093.22033898305</v>
      </c>
      <c r="G86" s="738">
        <v>155870</v>
      </c>
    </row>
    <row r="87" spans="1:7" ht="15" customHeight="1">
      <c r="A87" s="80" t="s">
        <v>546</v>
      </c>
      <c r="B87" s="344"/>
      <c r="C87" s="87"/>
      <c r="D87" s="91" t="s">
        <v>943</v>
      </c>
      <c r="E87" s="10" t="s">
        <v>523</v>
      </c>
      <c r="F87" s="11">
        <f t="shared" si="1"/>
        <v>125288.13559322034</v>
      </c>
      <c r="G87" s="251">
        <v>147840</v>
      </c>
    </row>
    <row r="88" spans="1:7" ht="15" customHeight="1">
      <c r="A88" s="80" t="s">
        <v>78</v>
      </c>
      <c r="B88" s="344"/>
      <c r="C88" s="87"/>
      <c r="D88" s="91" t="s">
        <v>432</v>
      </c>
      <c r="E88" s="10" t="s">
        <v>917</v>
      </c>
      <c r="F88" s="11">
        <f t="shared" si="1"/>
        <v>207771.18644067796</v>
      </c>
      <c r="G88" s="251">
        <v>245170</v>
      </c>
    </row>
    <row r="89" spans="1:7" ht="15" customHeight="1">
      <c r="A89" s="80" t="s">
        <v>79</v>
      </c>
      <c r="B89" s="344"/>
      <c r="C89" s="87"/>
      <c r="D89" s="317" t="s">
        <v>430</v>
      </c>
      <c r="E89" s="317" t="s">
        <v>93</v>
      </c>
      <c r="F89" s="318">
        <f t="shared" si="1"/>
        <v>209372.88135593224</v>
      </c>
      <c r="G89" s="470">
        <v>247060.00000000003</v>
      </c>
    </row>
    <row r="90" spans="1:7" ht="15" customHeight="1">
      <c r="A90" s="80"/>
      <c r="B90" s="344"/>
      <c r="C90" s="87"/>
      <c r="D90" s="319" t="s">
        <v>487</v>
      </c>
      <c r="E90" s="319" t="s">
        <v>708</v>
      </c>
      <c r="F90" s="320">
        <f t="shared" si="1"/>
        <v>232118.64406779662</v>
      </c>
      <c r="G90" s="458">
        <v>273900</v>
      </c>
    </row>
    <row r="91" spans="1:7" ht="15" customHeight="1">
      <c r="A91" s="80"/>
      <c r="B91" s="345" t="s">
        <v>643</v>
      </c>
      <c r="C91" s="89" t="s">
        <v>1290</v>
      </c>
      <c r="D91" s="97" t="s">
        <v>744</v>
      </c>
      <c r="E91" s="15" t="s">
        <v>709</v>
      </c>
      <c r="F91" s="16">
        <f t="shared" si="1"/>
        <v>139830.5084745763</v>
      </c>
      <c r="G91" s="224">
        <v>165000</v>
      </c>
    </row>
    <row r="92" spans="1:7" ht="15" customHeight="1">
      <c r="A92" s="80"/>
      <c r="B92" s="344" t="s">
        <v>635</v>
      </c>
      <c r="C92" s="87"/>
      <c r="D92" s="679" t="s">
        <v>776</v>
      </c>
      <c r="E92" s="734" t="s">
        <v>906</v>
      </c>
      <c r="F92" s="735">
        <f t="shared" si="1"/>
        <v>148033.89830508476</v>
      </c>
      <c r="G92" s="699">
        <v>174680</v>
      </c>
    </row>
    <row r="93" spans="1:7" ht="15" customHeight="1">
      <c r="A93" s="80"/>
      <c r="B93" s="344"/>
      <c r="C93" s="87"/>
      <c r="D93" s="91" t="s">
        <v>943</v>
      </c>
      <c r="E93" s="10" t="s">
        <v>524</v>
      </c>
      <c r="F93" s="11">
        <f t="shared" si="1"/>
        <v>139830.5084745763</v>
      </c>
      <c r="G93" s="251">
        <v>165000</v>
      </c>
    </row>
    <row r="94" spans="1:7" ht="15" customHeight="1">
      <c r="A94" s="8"/>
      <c r="B94" s="87"/>
      <c r="C94" s="87"/>
      <c r="D94" s="91" t="s">
        <v>432</v>
      </c>
      <c r="E94" s="10" t="s">
        <v>710</v>
      </c>
      <c r="F94" s="11">
        <f t="shared" si="1"/>
        <v>211550.84745762713</v>
      </c>
      <c r="G94" s="251">
        <v>249630</v>
      </c>
    </row>
    <row r="95" spans="1:7" ht="15" customHeight="1">
      <c r="A95" s="8"/>
      <c r="B95" s="87"/>
      <c r="C95" s="87"/>
      <c r="D95" s="317" t="s">
        <v>430</v>
      </c>
      <c r="E95" s="317" t="s">
        <v>94</v>
      </c>
      <c r="F95" s="318">
        <f t="shared" si="1"/>
        <v>213847.45762711868</v>
      </c>
      <c r="G95" s="470">
        <v>252340.00000000003</v>
      </c>
    </row>
    <row r="96" spans="1:7" ht="15" customHeight="1">
      <c r="A96" s="8"/>
      <c r="B96" s="87"/>
      <c r="C96" s="87"/>
      <c r="D96" s="328" t="s">
        <v>487</v>
      </c>
      <c r="E96" s="328" t="s">
        <v>711</v>
      </c>
      <c r="F96" s="341">
        <f t="shared" si="1"/>
        <v>236593.22033898305</v>
      </c>
      <c r="G96" s="459">
        <v>279180</v>
      </c>
    </row>
    <row r="97" spans="1:7" ht="15" customHeight="1">
      <c r="A97" s="8"/>
      <c r="B97" s="87"/>
      <c r="C97" s="100" t="s">
        <v>1291</v>
      </c>
      <c r="D97" s="95" t="s">
        <v>744</v>
      </c>
      <c r="E97" s="58" t="s">
        <v>712</v>
      </c>
      <c r="F97" s="59">
        <f t="shared" si="1"/>
        <v>149152.54237288138</v>
      </c>
      <c r="G97" s="462">
        <v>176000</v>
      </c>
    </row>
    <row r="98" spans="1:7" ht="15" customHeight="1">
      <c r="A98" s="8"/>
      <c r="B98" s="87"/>
      <c r="C98" s="87"/>
      <c r="D98" s="679" t="s">
        <v>776</v>
      </c>
      <c r="E98" s="734" t="s">
        <v>907</v>
      </c>
      <c r="F98" s="735">
        <f t="shared" si="1"/>
        <v>157355.93220338985</v>
      </c>
      <c r="G98" s="699">
        <v>185680.00000000003</v>
      </c>
    </row>
    <row r="99" spans="1:7" ht="15" customHeight="1">
      <c r="A99" s="8"/>
      <c r="B99" s="87"/>
      <c r="C99" s="87"/>
      <c r="D99" s="91" t="s">
        <v>943</v>
      </c>
      <c r="E99" s="10" t="s">
        <v>525</v>
      </c>
      <c r="F99" s="11">
        <f t="shared" si="1"/>
        <v>149152.54237288138</v>
      </c>
      <c r="G99" s="251">
        <v>176000</v>
      </c>
    </row>
    <row r="100" spans="1:7" ht="15" customHeight="1">
      <c r="A100" s="8"/>
      <c r="B100" s="87"/>
      <c r="C100" s="87"/>
      <c r="D100" s="91" t="s">
        <v>432</v>
      </c>
      <c r="E100" s="10" t="s">
        <v>413</v>
      </c>
      <c r="F100" s="11">
        <f t="shared" si="1"/>
        <v>234855.93220338985</v>
      </c>
      <c r="G100" s="251">
        <v>277130</v>
      </c>
    </row>
    <row r="101" spans="1:7" ht="15" customHeight="1">
      <c r="A101" s="80"/>
      <c r="B101" s="87"/>
      <c r="C101" s="87"/>
      <c r="D101" s="317" t="s">
        <v>430</v>
      </c>
      <c r="E101" s="317" t="s">
        <v>95</v>
      </c>
      <c r="F101" s="318">
        <f t="shared" si="1"/>
        <v>237152.54237288138</v>
      </c>
      <c r="G101" s="470">
        <v>279840</v>
      </c>
    </row>
    <row r="102" spans="1:7" ht="15" customHeight="1" thickBot="1">
      <c r="A102" s="184"/>
      <c r="B102" s="116"/>
      <c r="C102" s="116"/>
      <c r="D102" s="323" t="s">
        <v>487</v>
      </c>
      <c r="E102" s="323" t="s">
        <v>662</v>
      </c>
      <c r="F102" s="324">
        <f t="shared" si="1"/>
        <v>259898.30508474578</v>
      </c>
      <c r="G102" s="569">
        <v>306680</v>
      </c>
    </row>
    <row r="103" spans="1:7" ht="15" customHeight="1" thickTop="1">
      <c r="A103" s="329" t="s">
        <v>752</v>
      </c>
      <c r="B103" s="148"/>
      <c r="C103" s="148"/>
      <c r="D103" s="148"/>
      <c r="E103" s="44"/>
      <c r="F103" s="74"/>
      <c r="G103" s="227"/>
    </row>
    <row r="104" spans="1:7" ht="15" customHeight="1">
      <c r="A104" s="329" t="s">
        <v>667</v>
      </c>
      <c r="B104" s="148"/>
      <c r="C104" s="148"/>
      <c r="D104" s="148"/>
      <c r="E104" s="44"/>
      <c r="F104" s="74"/>
      <c r="G104" s="227"/>
    </row>
    <row r="105" spans="1:7" ht="15" customHeight="1">
      <c r="A105" s="329" t="s">
        <v>493</v>
      </c>
      <c r="B105" s="148"/>
      <c r="C105" s="148"/>
      <c r="D105" s="148"/>
      <c r="E105" s="44"/>
      <c r="F105" s="74"/>
      <c r="G105" s="227"/>
    </row>
    <row r="106" spans="1:7" ht="15" customHeight="1">
      <c r="A106" s="44"/>
      <c r="B106" s="148"/>
      <c r="C106" s="148"/>
      <c r="D106" s="148"/>
      <c r="E106" s="44"/>
      <c r="F106" s="74"/>
      <c r="G106" s="227"/>
    </row>
    <row r="107" spans="1:7" ht="24" thickBot="1">
      <c r="A107" s="178"/>
      <c r="B107" s="177" t="s">
        <v>753</v>
      </c>
      <c r="C107" s="44"/>
      <c r="D107" s="44"/>
      <c r="E107" s="155"/>
      <c r="F107" s="74"/>
      <c r="G107" s="227"/>
    </row>
    <row r="108" spans="1:7" ht="26.25" thickBot="1">
      <c r="A108" s="169" t="s">
        <v>738</v>
      </c>
      <c r="B108" s="170" t="s">
        <v>739</v>
      </c>
      <c r="C108" s="170"/>
      <c r="D108" s="170" t="s">
        <v>740</v>
      </c>
      <c r="E108" s="170" t="s">
        <v>1331</v>
      </c>
      <c r="F108" s="170" t="s">
        <v>741</v>
      </c>
      <c r="G108" s="615" t="s">
        <v>742</v>
      </c>
    </row>
    <row r="109" spans="1:7" ht="17.25" thickBot="1" thickTop="1">
      <c r="A109" s="210" t="s">
        <v>507</v>
      </c>
      <c r="B109" s="228"/>
      <c r="C109" s="228"/>
      <c r="D109" s="228"/>
      <c r="E109" s="228"/>
      <c r="G109" s="567"/>
    </row>
    <row r="110" spans="1:7" ht="12.75">
      <c r="A110" s="4" t="s">
        <v>975</v>
      </c>
      <c r="B110" s="86" t="s">
        <v>1004</v>
      </c>
      <c r="C110" s="86" t="s">
        <v>1290</v>
      </c>
      <c r="D110" s="103" t="s">
        <v>744</v>
      </c>
      <c r="E110" s="103" t="s">
        <v>269</v>
      </c>
      <c r="F110" s="7">
        <f t="shared" si="1"/>
        <v>145610.16949152542</v>
      </c>
      <c r="G110" s="223">
        <v>171820</v>
      </c>
    </row>
    <row r="111" spans="1:7" ht="12.75">
      <c r="A111" s="108" t="s">
        <v>488</v>
      </c>
      <c r="B111" s="344" t="s">
        <v>635</v>
      </c>
      <c r="C111" s="87"/>
      <c r="D111" s="679" t="s">
        <v>776</v>
      </c>
      <c r="E111" s="763" t="s">
        <v>1164</v>
      </c>
      <c r="F111" s="735">
        <f t="shared" si="1"/>
        <v>150271.18644067796</v>
      </c>
      <c r="G111" s="764">
        <v>177320</v>
      </c>
    </row>
    <row r="112" spans="1:7" ht="12.75">
      <c r="A112" s="8"/>
      <c r="B112" s="9"/>
      <c r="C112" s="87"/>
      <c r="D112" s="91" t="s">
        <v>432</v>
      </c>
      <c r="E112" s="91" t="s">
        <v>270</v>
      </c>
      <c r="F112" s="11">
        <f t="shared" si="1"/>
        <v>199576.2711864407</v>
      </c>
      <c r="G112" s="251">
        <v>235500</v>
      </c>
    </row>
    <row r="113" spans="1:7" ht="12.75">
      <c r="A113" s="108"/>
      <c r="B113" s="344"/>
      <c r="C113" s="92"/>
      <c r="D113" s="328" t="s">
        <v>487</v>
      </c>
      <c r="E113" s="359" t="s">
        <v>754</v>
      </c>
      <c r="F113" s="341">
        <f t="shared" si="1"/>
        <v>210864.40677966105</v>
      </c>
      <c r="G113" s="459">
        <v>248820.00000000003</v>
      </c>
    </row>
    <row r="114" spans="1:7" ht="12.75">
      <c r="A114" s="80" t="s">
        <v>489</v>
      </c>
      <c r="B114" s="87"/>
      <c r="C114" s="87" t="s">
        <v>1291</v>
      </c>
      <c r="D114" s="95" t="s">
        <v>744</v>
      </c>
      <c r="E114" s="95" t="s">
        <v>271</v>
      </c>
      <c r="F114" s="59">
        <f t="shared" si="1"/>
        <v>154932.20338983054</v>
      </c>
      <c r="G114" s="462">
        <v>182820.00000000003</v>
      </c>
    </row>
    <row r="115" spans="1:7" ht="12.75">
      <c r="A115" s="80" t="s">
        <v>490</v>
      </c>
      <c r="B115" s="87"/>
      <c r="C115" s="87"/>
      <c r="D115" s="679" t="s">
        <v>776</v>
      </c>
      <c r="E115" s="131" t="s">
        <v>1165</v>
      </c>
      <c r="F115" s="25">
        <f t="shared" si="1"/>
        <v>159593.22033898308</v>
      </c>
      <c r="G115" s="253">
        <v>188320.00000000003</v>
      </c>
    </row>
    <row r="116" spans="1:7" ht="12.75">
      <c r="A116" s="8"/>
      <c r="B116" s="87"/>
      <c r="C116" s="87"/>
      <c r="D116" s="91" t="s">
        <v>432</v>
      </c>
      <c r="E116" s="91" t="s">
        <v>272</v>
      </c>
      <c r="F116" s="11">
        <f t="shared" si="1"/>
        <v>222881.3559322034</v>
      </c>
      <c r="G116" s="251">
        <v>263000</v>
      </c>
    </row>
    <row r="117" spans="1:7" ht="12.75">
      <c r="A117" s="105" t="s">
        <v>727</v>
      </c>
      <c r="B117" s="88"/>
      <c r="C117" s="88"/>
      <c r="D117" s="319" t="s">
        <v>487</v>
      </c>
      <c r="E117" s="358" t="s">
        <v>755</v>
      </c>
      <c r="F117" s="320">
        <f t="shared" si="1"/>
        <v>234169.49152542374</v>
      </c>
      <c r="G117" s="458">
        <v>276320</v>
      </c>
    </row>
    <row r="118" spans="1:7" ht="12.75">
      <c r="A118" s="104" t="s">
        <v>491</v>
      </c>
      <c r="B118" s="89" t="s">
        <v>1005</v>
      </c>
      <c r="C118" s="89" t="s">
        <v>1290</v>
      </c>
      <c r="D118" s="97" t="s">
        <v>744</v>
      </c>
      <c r="E118" s="97" t="s">
        <v>273</v>
      </c>
      <c r="F118" s="16">
        <f t="shared" si="1"/>
        <v>169194.91525423733</v>
      </c>
      <c r="G118" s="224">
        <v>199650.00000000006</v>
      </c>
    </row>
    <row r="119" spans="1:7" ht="12.75">
      <c r="A119" s="104"/>
      <c r="B119" s="344" t="s">
        <v>635</v>
      </c>
      <c r="C119" s="87"/>
      <c r="D119" s="679" t="s">
        <v>776</v>
      </c>
      <c r="E119" s="763" t="s">
        <v>1166</v>
      </c>
      <c r="F119" s="696">
        <f t="shared" si="1"/>
        <v>174601.69491525428</v>
      </c>
      <c r="G119" s="764">
        <v>206030.00000000003</v>
      </c>
    </row>
    <row r="120" spans="1:7" ht="12.75">
      <c r="A120" s="8"/>
      <c r="B120" s="9"/>
      <c r="C120" s="87"/>
      <c r="D120" s="91" t="s">
        <v>432</v>
      </c>
      <c r="E120" s="91" t="s">
        <v>274</v>
      </c>
      <c r="F120" s="11">
        <f t="shared" si="1"/>
        <v>218220.33898305087</v>
      </c>
      <c r="G120" s="251">
        <v>257500</v>
      </c>
    </row>
    <row r="121" spans="1:7" ht="12.75">
      <c r="A121" s="104"/>
      <c r="B121" s="344"/>
      <c r="C121" s="87"/>
      <c r="D121" s="317" t="s">
        <v>430</v>
      </c>
      <c r="E121" s="347" t="s">
        <v>756</v>
      </c>
      <c r="F121" s="318">
        <f t="shared" si="1"/>
        <v>220000.00000000003</v>
      </c>
      <c r="G121" s="470">
        <v>259600.00000000003</v>
      </c>
    </row>
    <row r="122" spans="1:7" ht="12.75">
      <c r="A122" s="104"/>
      <c r="B122" s="344"/>
      <c r="C122" s="87"/>
      <c r="D122" s="328" t="s">
        <v>487</v>
      </c>
      <c r="E122" s="359" t="s">
        <v>757</v>
      </c>
      <c r="F122" s="341">
        <f t="shared" si="1"/>
        <v>254957.62711864407</v>
      </c>
      <c r="G122" s="459">
        <v>300850</v>
      </c>
    </row>
    <row r="123" spans="1:7" ht="12.75">
      <c r="A123" s="104"/>
      <c r="B123" s="87"/>
      <c r="C123" s="100" t="s">
        <v>1291</v>
      </c>
      <c r="D123" s="101" t="s">
        <v>744</v>
      </c>
      <c r="E123" s="101" t="s">
        <v>275</v>
      </c>
      <c r="F123" s="84">
        <f t="shared" si="1"/>
        <v>178516.9491525424</v>
      </c>
      <c r="G123" s="572">
        <v>210650.00000000003</v>
      </c>
    </row>
    <row r="124" spans="1:7" ht="12.75">
      <c r="A124" s="104"/>
      <c r="B124" s="87"/>
      <c r="C124" s="87"/>
      <c r="D124" s="679" t="s">
        <v>776</v>
      </c>
      <c r="E124" s="750" t="s">
        <v>1167</v>
      </c>
      <c r="F124" s="695">
        <f t="shared" si="1"/>
        <v>183923.72881355937</v>
      </c>
      <c r="G124" s="749">
        <v>217030.00000000003</v>
      </c>
    </row>
    <row r="125" spans="1:7" ht="12.75">
      <c r="A125" s="104" t="s">
        <v>324</v>
      </c>
      <c r="B125" s="87"/>
      <c r="C125" s="87"/>
      <c r="D125" s="91" t="s">
        <v>432</v>
      </c>
      <c r="E125" s="130" t="s">
        <v>276</v>
      </c>
      <c r="F125" s="13">
        <f t="shared" si="1"/>
        <v>241525.42372881356</v>
      </c>
      <c r="G125" s="249">
        <v>285000</v>
      </c>
    </row>
    <row r="126" spans="1:7" ht="12.75">
      <c r="A126" s="104"/>
      <c r="B126" s="87"/>
      <c r="C126" s="87"/>
      <c r="D126" s="317" t="s">
        <v>430</v>
      </c>
      <c r="E126" s="347" t="s">
        <v>758</v>
      </c>
      <c r="F126" s="318">
        <f t="shared" si="1"/>
        <v>243305.08474576272</v>
      </c>
      <c r="G126" s="470">
        <v>287100</v>
      </c>
    </row>
    <row r="127" spans="1:7" ht="12.75">
      <c r="A127" s="104"/>
      <c r="B127" s="87"/>
      <c r="C127" s="87"/>
      <c r="D127" s="319" t="s">
        <v>487</v>
      </c>
      <c r="E127" s="358" t="s">
        <v>759</v>
      </c>
      <c r="F127" s="320">
        <f t="shared" si="1"/>
        <v>278262.71186440677</v>
      </c>
      <c r="G127" s="458">
        <v>328350</v>
      </c>
    </row>
    <row r="128" spans="1:7" ht="12.75">
      <c r="A128" s="104"/>
      <c r="B128" s="89" t="s">
        <v>1006</v>
      </c>
      <c r="C128" s="89" t="s">
        <v>1290</v>
      </c>
      <c r="D128" s="97" t="s">
        <v>744</v>
      </c>
      <c r="E128" s="97" t="s">
        <v>277</v>
      </c>
      <c r="F128" s="16">
        <f t="shared" si="1"/>
        <v>184576.27118644075</v>
      </c>
      <c r="G128" s="224">
        <v>217800.00000000006</v>
      </c>
    </row>
    <row r="129" spans="1:7" ht="12.75">
      <c r="A129" s="104"/>
      <c r="B129" s="344" t="s">
        <v>635</v>
      </c>
      <c r="C129" s="87"/>
      <c r="D129" s="679" t="s">
        <v>776</v>
      </c>
      <c r="E129" s="763" t="s">
        <v>1168</v>
      </c>
      <c r="F129" s="695">
        <f t="shared" si="1"/>
        <v>191101.69491525428</v>
      </c>
      <c r="G129" s="764">
        <v>225500.00000000003</v>
      </c>
    </row>
    <row r="130" spans="1:7" ht="12.75">
      <c r="A130" s="80" t="s">
        <v>546</v>
      </c>
      <c r="B130" s="9"/>
      <c r="C130" s="87"/>
      <c r="D130" s="91" t="s">
        <v>432</v>
      </c>
      <c r="E130" s="91" t="s">
        <v>278</v>
      </c>
      <c r="F130" s="11">
        <f t="shared" si="1"/>
        <v>247779.66101694916</v>
      </c>
      <c r="G130" s="251">
        <v>292380</v>
      </c>
    </row>
    <row r="131" spans="1:7" ht="12.75">
      <c r="A131" s="80"/>
      <c r="B131" s="344"/>
      <c r="C131" s="87"/>
      <c r="D131" s="317" t="s">
        <v>430</v>
      </c>
      <c r="E131" s="347" t="s">
        <v>760</v>
      </c>
      <c r="F131" s="318">
        <f t="shared" si="1"/>
        <v>248805.08474576272</v>
      </c>
      <c r="G131" s="470">
        <v>293590</v>
      </c>
    </row>
    <row r="132" spans="1:7" ht="12.75">
      <c r="A132" s="80"/>
      <c r="B132" s="344"/>
      <c r="C132" s="87"/>
      <c r="D132" s="328" t="s">
        <v>487</v>
      </c>
      <c r="E132" s="359" t="s">
        <v>761</v>
      </c>
      <c r="F132" s="341">
        <f t="shared" si="1"/>
        <v>279661.0169491526</v>
      </c>
      <c r="G132" s="459">
        <v>330000</v>
      </c>
    </row>
    <row r="133" spans="1:7" ht="12.75">
      <c r="A133" s="108" t="s">
        <v>979</v>
      </c>
      <c r="B133" s="87"/>
      <c r="C133" s="100" t="s">
        <v>1291</v>
      </c>
      <c r="D133" s="95" t="s">
        <v>744</v>
      </c>
      <c r="E133" s="95" t="s">
        <v>279</v>
      </c>
      <c r="F133" s="59">
        <f t="shared" si="1"/>
        <v>193898.3050847458</v>
      </c>
      <c r="G133" s="462">
        <v>228800.00000000003</v>
      </c>
    </row>
    <row r="134" spans="1:7" ht="12.75">
      <c r="A134" s="8" t="s">
        <v>977</v>
      </c>
      <c r="B134" s="87"/>
      <c r="C134" s="87"/>
      <c r="D134" s="679" t="s">
        <v>776</v>
      </c>
      <c r="E134" s="763" t="s">
        <v>1169</v>
      </c>
      <c r="F134" s="696">
        <f t="shared" si="1"/>
        <v>200423.72881355937</v>
      </c>
      <c r="G134" s="764">
        <v>236500.00000000003</v>
      </c>
    </row>
    <row r="135" spans="1:7" ht="12.75">
      <c r="A135" s="8"/>
      <c r="B135" s="87"/>
      <c r="C135" s="87"/>
      <c r="D135" s="91" t="s">
        <v>432</v>
      </c>
      <c r="E135" s="91" t="s">
        <v>280</v>
      </c>
      <c r="F135" s="11">
        <f t="shared" si="1"/>
        <v>270338.9830508475</v>
      </c>
      <c r="G135" s="251">
        <v>319000</v>
      </c>
    </row>
    <row r="136" spans="1:7" ht="12.75">
      <c r="A136" s="104"/>
      <c r="B136" s="87"/>
      <c r="C136" s="87"/>
      <c r="D136" s="317" t="s">
        <v>430</v>
      </c>
      <c r="E136" s="347" t="s">
        <v>762</v>
      </c>
      <c r="F136" s="318">
        <f t="shared" si="1"/>
        <v>272203.3898305085</v>
      </c>
      <c r="G136" s="470">
        <v>321200</v>
      </c>
    </row>
    <row r="137" spans="1:7" ht="13.5" thickBot="1">
      <c r="A137" s="110"/>
      <c r="B137" s="116"/>
      <c r="C137" s="116"/>
      <c r="D137" s="323" t="s">
        <v>487</v>
      </c>
      <c r="E137" s="360" t="s">
        <v>763</v>
      </c>
      <c r="F137" s="324">
        <f t="shared" si="1"/>
        <v>302966.10169491527</v>
      </c>
      <c r="G137" s="569">
        <v>357500</v>
      </c>
    </row>
    <row r="138" spans="1:7" ht="23.25" customHeight="1" thickTop="1">
      <c r="A138" s="520" t="s">
        <v>507</v>
      </c>
      <c r="B138" s="438"/>
      <c r="C138" s="438"/>
      <c r="D138" s="438"/>
      <c r="F138" s="438"/>
      <c r="G138" s="883"/>
    </row>
    <row r="139" spans="1:7" ht="17.25" customHeight="1" thickBot="1">
      <c r="A139" s="719" t="s">
        <v>889</v>
      </c>
      <c r="B139" s="163"/>
      <c r="C139" s="163"/>
      <c r="D139" s="163"/>
      <c r="F139" s="163"/>
      <c r="G139" s="692"/>
    </row>
    <row r="140" spans="1:7" ht="12.75" customHeight="1">
      <c r="A140" s="4" t="s">
        <v>975</v>
      </c>
      <c r="B140" s="755" t="s">
        <v>641</v>
      </c>
      <c r="C140" s="86" t="s">
        <v>1290</v>
      </c>
      <c r="D140" s="103" t="s">
        <v>744</v>
      </c>
      <c r="E140" s="103" t="s">
        <v>564</v>
      </c>
      <c r="F140" s="7">
        <f t="shared" si="1"/>
        <v>160991.52542372886</v>
      </c>
      <c r="G140" s="223">
        <v>189970.00000000003</v>
      </c>
    </row>
    <row r="141" spans="1:7" ht="12.75" customHeight="1">
      <c r="A141" s="108" t="s">
        <v>488</v>
      </c>
      <c r="B141" s="754" t="s">
        <v>635</v>
      </c>
      <c r="C141" s="87"/>
      <c r="D141" s="679" t="s">
        <v>776</v>
      </c>
      <c r="E141" s="763" t="s">
        <v>1170</v>
      </c>
      <c r="F141" s="735">
        <f t="shared" si="1"/>
        <v>166398.3050847458</v>
      </c>
      <c r="G141" s="764">
        <v>196350.00000000003</v>
      </c>
    </row>
    <row r="142" spans="1:7" ht="12.75" customHeight="1">
      <c r="A142" s="8"/>
      <c r="B142" s="310"/>
      <c r="C142" s="87"/>
      <c r="D142" s="91" t="s">
        <v>432</v>
      </c>
      <c r="E142" s="91" t="s">
        <v>565</v>
      </c>
      <c r="F142" s="11">
        <f t="shared" si="1"/>
        <v>208457.62711864407</v>
      </c>
      <c r="G142" s="251">
        <v>245980</v>
      </c>
    </row>
    <row r="143" spans="1:7" ht="12.75" customHeight="1">
      <c r="A143" s="8"/>
      <c r="B143" s="310"/>
      <c r="C143" s="87"/>
      <c r="D143" s="317" t="s">
        <v>430</v>
      </c>
      <c r="E143" s="347" t="s">
        <v>1185</v>
      </c>
      <c r="F143" s="318">
        <f t="shared" si="1"/>
        <v>209559.32203389835</v>
      </c>
      <c r="G143" s="470">
        <v>247280.00000000003</v>
      </c>
    </row>
    <row r="144" spans="1:7" ht="12.75" customHeight="1">
      <c r="A144" s="108"/>
      <c r="B144" s="754"/>
      <c r="C144" s="92"/>
      <c r="D144" s="328" t="s">
        <v>487</v>
      </c>
      <c r="E144" s="359" t="s">
        <v>566</v>
      </c>
      <c r="F144" s="341">
        <f t="shared" si="1"/>
        <v>227271.18644067796</v>
      </c>
      <c r="G144" s="459">
        <v>268180</v>
      </c>
    </row>
    <row r="145" spans="1:7" ht="12.75" customHeight="1">
      <c r="A145" s="80" t="s">
        <v>489</v>
      </c>
      <c r="B145" s="126"/>
      <c r="C145" s="87" t="s">
        <v>1291</v>
      </c>
      <c r="D145" s="95" t="s">
        <v>744</v>
      </c>
      <c r="E145" s="95" t="s">
        <v>567</v>
      </c>
      <c r="F145" s="59">
        <f t="shared" si="1"/>
        <v>170313.55932203392</v>
      </c>
      <c r="G145" s="462">
        <v>200970.00000000003</v>
      </c>
    </row>
    <row r="146" spans="1:7" ht="12.75" customHeight="1">
      <c r="A146" s="80" t="s">
        <v>490</v>
      </c>
      <c r="B146" s="126"/>
      <c r="C146" s="87"/>
      <c r="D146" s="679" t="s">
        <v>776</v>
      </c>
      <c r="E146" s="763" t="s">
        <v>1171</v>
      </c>
      <c r="F146" s="696">
        <f t="shared" si="1"/>
        <v>175720.33898305087</v>
      </c>
      <c r="G146" s="764">
        <v>207350.00000000003</v>
      </c>
    </row>
    <row r="147" spans="1:7" ht="12.75" customHeight="1">
      <c r="A147" s="8"/>
      <c r="B147" s="126"/>
      <c r="C147" s="87"/>
      <c r="D147" s="91" t="s">
        <v>432</v>
      </c>
      <c r="E147" s="91" t="s">
        <v>568</v>
      </c>
      <c r="F147" s="11">
        <f aca="true" t="shared" si="2" ref="F147:F229">G147/1.18</f>
        <v>230915.25423728814</v>
      </c>
      <c r="G147" s="251">
        <v>272480</v>
      </c>
    </row>
    <row r="148" spans="1:7" ht="12.75" customHeight="1">
      <c r="A148" s="8"/>
      <c r="B148" s="126"/>
      <c r="C148" s="87"/>
      <c r="D148" s="317" t="s">
        <v>430</v>
      </c>
      <c r="E148" s="347" t="s">
        <v>1186</v>
      </c>
      <c r="F148" s="318">
        <f t="shared" si="2"/>
        <v>232864.40677966102</v>
      </c>
      <c r="G148" s="470">
        <v>274780</v>
      </c>
    </row>
    <row r="149" spans="1:7" ht="12.75" customHeight="1">
      <c r="A149" s="80"/>
      <c r="B149" s="128"/>
      <c r="C149" s="88"/>
      <c r="D149" s="319" t="s">
        <v>487</v>
      </c>
      <c r="E149" s="358" t="s">
        <v>569</v>
      </c>
      <c r="F149" s="320">
        <f t="shared" si="2"/>
        <v>250576.2711864407</v>
      </c>
      <c r="G149" s="458">
        <v>295680</v>
      </c>
    </row>
    <row r="150" spans="1:7" ht="12.75" customHeight="1">
      <c r="A150" s="105" t="s">
        <v>727</v>
      </c>
      <c r="B150" s="756" t="s">
        <v>642</v>
      </c>
      <c r="C150" s="89" t="s">
        <v>1290</v>
      </c>
      <c r="D150" s="97" t="s">
        <v>744</v>
      </c>
      <c r="E150" s="97" t="s">
        <v>570</v>
      </c>
      <c r="F150" s="16">
        <f t="shared" si="2"/>
        <v>184576.27118644075</v>
      </c>
      <c r="G150" s="224">
        <v>217800.00000000006</v>
      </c>
    </row>
    <row r="151" spans="1:7" ht="12.75" customHeight="1">
      <c r="A151" s="104" t="s">
        <v>491</v>
      </c>
      <c r="B151" s="754" t="s">
        <v>635</v>
      </c>
      <c r="C151" s="87"/>
      <c r="D151" s="679" t="s">
        <v>776</v>
      </c>
      <c r="E151" s="763" t="s">
        <v>1172</v>
      </c>
      <c r="F151" s="696">
        <f t="shared" si="2"/>
        <v>191381.3559322034</v>
      </c>
      <c r="G151" s="764">
        <v>225830.00000000003</v>
      </c>
    </row>
    <row r="152" spans="1:7" ht="12.75">
      <c r="A152" s="8"/>
      <c r="C152" s="87"/>
      <c r="D152" s="91" t="s">
        <v>432</v>
      </c>
      <c r="E152" s="91" t="s">
        <v>571</v>
      </c>
      <c r="F152" s="11">
        <f t="shared" si="2"/>
        <v>243669.49152542374</v>
      </c>
      <c r="G152" s="251">
        <v>287530</v>
      </c>
    </row>
    <row r="153" spans="1:7" ht="12.75">
      <c r="A153" s="104" t="s">
        <v>324</v>
      </c>
      <c r="B153" s="754"/>
      <c r="C153" s="87"/>
      <c r="D153" s="317" t="s">
        <v>430</v>
      </c>
      <c r="E153" s="347" t="s">
        <v>572</v>
      </c>
      <c r="F153" s="318">
        <f t="shared" si="2"/>
        <v>246567.7966101695</v>
      </c>
      <c r="G153" s="470">
        <v>290950</v>
      </c>
    </row>
    <row r="154" spans="1:7" ht="12.75">
      <c r="A154" s="104"/>
      <c r="B154" s="754"/>
      <c r="C154" s="87"/>
      <c r="D154" s="328" t="s">
        <v>487</v>
      </c>
      <c r="E154" s="359" t="s">
        <v>573</v>
      </c>
      <c r="F154" s="341">
        <f t="shared" si="2"/>
        <v>270338.9830508475</v>
      </c>
      <c r="G154" s="459">
        <v>319000</v>
      </c>
    </row>
    <row r="155" spans="1:7" ht="12.75">
      <c r="A155" s="104"/>
      <c r="B155" s="126"/>
      <c r="C155" s="100" t="s">
        <v>1291</v>
      </c>
      <c r="D155" s="101" t="s">
        <v>744</v>
      </c>
      <c r="E155" s="101" t="s">
        <v>574</v>
      </c>
      <c r="F155" s="84">
        <f t="shared" si="2"/>
        <v>193898.3050847458</v>
      </c>
      <c r="G155" s="572">
        <v>228800.00000000003</v>
      </c>
    </row>
    <row r="156" spans="1:7" ht="12.75">
      <c r="A156" s="104"/>
      <c r="B156" s="126"/>
      <c r="C156" s="87"/>
      <c r="D156" s="679" t="s">
        <v>776</v>
      </c>
      <c r="E156" s="750" t="s">
        <v>1173</v>
      </c>
      <c r="F156" s="695">
        <f t="shared" si="2"/>
        <v>200703.3898305085</v>
      </c>
      <c r="G156" s="749">
        <v>236830.00000000003</v>
      </c>
    </row>
    <row r="157" spans="1:7" ht="12.75">
      <c r="A157" s="8"/>
      <c r="B157" s="126"/>
      <c r="C157" s="87"/>
      <c r="D157" s="91" t="s">
        <v>432</v>
      </c>
      <c r="E157" s="130" t="s">
        <v>575</v>
      </c>
      <c r="F157" s="13">
        <f t="shared" si="2"/>
        <v>266974.57627118647</v>
      </c>
      <c r="G157" s="249">
        <v>315030</v>
      </c>
    </row>
    <row r="158" spans="1:7" ht="12.75">
      <c r="A158" s="104"/>
      <c r="B158" s="126"/>
      <c r="C158" s="87"/>
      <c r="D158" s="317" t="s">
        <v>430</v>
      </c>
      <c r="E158" s="347" t="s">
        <v>576</v>
      </c>
      <c r="F158" s="318">
        <f t="shared" si="2"/>
        <v>269872.8813559322</v>
      </c>
      <c r="G158" s="470">
        <v>318450</v>
      </c>
    </row>
    <row r="159" spans="1:7" ht="12.75">
      <c r="A159" s="104"/>
      <c r="B159" s="126"/>
      <c r="C159" s="87"/>
      <c r="D159" s="319" t="s">
        <v>487</v>
      </c>
      <c r="E159" s="358" t="s">
        <v>577</v>
      </c>
      <c r="F159" s="320">
        <f t="shared" si="2"/>
        <v>293644.0677966102</v>
      </c>
      <c r="G159" s="458">
        <v>346500</v>
      </c>
    </row>
    <row r="160" spans="1:7" ht="12.75">
      <c r="A160" s="104"/>
      <c r="B160" s="756" t="s">
        <v>586</v>
      </c>
      <c r="C160" s="89" t="s">
        <v>1290</v>
      </c>
      <c r="D160" s="97" t="s">
        <v>744</v>
      </c>
      <c r="E160" s="97" t="s">
        <v>578</v>
      </c>
      <c r="F160" s="16">
        <f t="shared" si="2"/>
        <v>204152.5423728814</v>
      </c>
      <c r="G160" s="224">
        <v>240900.00000000003</v>
      </c>
    </row>
    <row r="161" spans="1:7" ht="12.75">
      <c r="A161" s="104"/>
      <c r="B161" s="754" t="s">
        <v>635</v>
      </c>
      <c r="C161" s="87"/>
      <c r="D161" s="679" t="s">
        <v>776</v>
      </c>
      <c r="E161" s="763" t="s">
        <v>1174</v>
      </c>
      <c r="F161" s="696">
        <f t="shared" si="2"/>
        <v>212355.93220338988</v>
      </c>
      <c r="G161" s="764">
        <v>250580.00000000003</v>
      </c>
    </row>
    <row r="162" spans="1:7" ht="12.75">
      <c r="A162" s="80" t="s">
        <v>546</v>
      </c>
      <c r="C162" s="87"/>
      <c r="D162" s="91" t="s">
        <v>432</v>
      </c>
      <c r="E162" s="91" t="s">
        <v>579</v>
      </c>
      <c r="F162" s="11">
        <f t="shared" si="2"/>
        <v>279050.8474576271</v>
      </c>
      <c r="G162" s="251">
        <v>329280</v>
      </c>
    </row>
    <row r="163" spans="1:7" ht="12.75">
      <c r="A163" s="108" t="s">
        <v>1154</v>
      </c>
      <c r="B163" s="754"/>
      <c r="C163" s="87"/>
      <c r="D163" s="317" t="s">
        <v>430</v>
      </c>
      <c r="E163" s="347" t="s">
        <v>580</v>
      </c>
      <c r="F163" s="318">
        <f t="shared" si="2"/>
        <v>281525.4237288136</v>
      </c>
      <c r="G163" s="470">
        <v>332200</v>
      </c>
    </row>
    <row r="164" spans="1:7" ht="12.75">
      <c r="A164" s="8" t="s">
        <v>977</v>
      </c>
      <c r="B164" s="754"/>
      <c r="C164" s="87"/>
      <c r="D164" s="328" t="s">
        <v>487</v>
      </c>
      <c r="E164" s="359" t="s">
        <v>581</v>
      </c>
      <c r="F164" s="341">
        <f t="shared" si="2"/>
        <v>302220.33898305084</v>
      </c>
      <c r="G164" s="459">
        <v>356620</v>
      </c>
    </row>
    <row r="165" spans="1:7" ht="12.75">
      <c r="A165" s="8"/>
      <c r="B165" s="126"/>
      <c r="C165" s="100" t="s">
        <v>1291</v>
      </c>
      <c r="D165" s="95" t="s">
        <v>744</v>
      </c>
      <c r="E165" s="95" t="s">
        <v>582</v>
      </c>
      <c r="F165" s="59">
        <f t="shared" si="2"/>
        <v>213474.57627118647</v>
      </c>
      <c r="G165" s="462">
        <v>251900.00000000003</v>
      </c>
    </row>
    <row r="166" spans="1:7" ht="12.75">
      <c r="A166" s="108"/>
      <c r="B166" s="126"/>
      <c r="C166" s="87"/>
      <c r="D166" s="679" t="s">
        <v>776</v>
      </c>
      <c r="E166" s="763" t="s">
        <v>1175</v>
      </c>
      <c r="F166" s="696">
        <f t="shared" si="2"/>
        <v>221677.96610169494</v>
      </c>
      <c r="G166" s="764">
        <v>261580.00000000003</v>
      </c>
    </row>
    <row r="167" spans="1:7" ht="12.75">
      <c r="A167" s="8"/>
      <c r="B167" s="126"/>
      <c r="C167" s="87"/>
      <c r="D167" s="91" t="s">
        <v>432</v>
      </c>
      <c r="E167" s="91" t="s">
        <v>583</v>
      </c>
      <c r="F167" s="11">
        <f t="shared" si="2"/>
        <v>302542.3728813559</v>
      </c>
      <c r="G167" s="251">
        <v>357000</v>
      </c>
    </row>
    <row r="168" spans="1:7" ht="12.75">
      <c r="A168" s="104"/>
      <c r="B168" s="126"/>
      <c r="C168" s="87"/>
      <c r="D168" s="317" t="s">
        <v>430</v>
      </c>
      <c r="E168" s="347" t="s">
        <v>584</v>
      </c>
      <c r="F168" s="318">
        <f t="shared" si="2"/>
        <v>304830.5084745763</v>
      </c>
      <c r="G168" s="470">
        <v>359700</v>
      </c>
    </row>
    <row r="169" spans="1:7" ht="13.5" thickBot="1">
      <c r="A169" s="110"/>
      <c r="B169" s="132"/>
      <c r="C169" s="116"/>
      <c r="D169" s="323" t="s">
        <v>487</v>
      </c>
      <c r="E169" s="360" t="s">
        <v>585</v>
      </c>
      <c r="F169" s="324">
        <f t="shared" si="2"/>
        <v>325525.42372881365</v>
      </c>
      <c r="G169" s="569">
        <v>384120.00000000006</v>
      </c>
    </row>
    <row r="170" spans="1:7" ht="14.25" thickBot="1" thickTop="1">
      <c r="A170" s="178"/>
      <c r="B170" s="148"/>
      <c r="C170" s="148"/>
      <c r="D170" s="356"/>
      <c r="E170" s="443"/>
      <c r="F170" s="357"/>
      <c r="G170" s="613"/>
    </row>
    <row r="171" spans="1:7" ht="26.25" thickBot="1">
      <c r="A171" s="169" t="s">
        <v>738</v>
      </c>
      <c r="B171" s="171" t="s">
        <v>739</v>
      </c>
      <c r="C171" s="172"/>
      <c r="D171" s="170" t="s">
        <v>740</v>
      </c>
      <c r="E171" s="170" t="s">
        <v>1331</v>
      </c>
      <c r="F171" s="170" t="s">
        <v>741</v>
      </c>
      <c r="G171" s="615" t="s">
        <v>742</v>
      </c>
    </row>
    <row r="172" spans="1:7" ht="17.25" thickBot="1" thickTop="1">
      <c r="A172" s="210" t="s">
        <v>619</v>
      </c>
      <c r="B172" s="246"/>
      <c r="C172" s="246"/>
      <c r="D172" s="246"/>
      <c r="E172" s="246"/>
      <c r="F172" s="246"/>
      <c r="G172" s="482"/>
    </row>
    <row r="173" spans="1:7" ht="12.75">
      <c r="A173" s="26" t="s">
        <v>975</v>
      </c>
      <c r="B173" s="86" t="s">
        <v>636</v>
      </c>
      <c r="C173" s="86" t="s">
        <v>1290</v>
      </c>
      <c r="D173" s="103" t="s">
        <v>744</v>
      </c>
      <c r="E173" s="103" t="s">
        <v>953</v>
      </c>
      <c r="F173" s="7">
        <f t="shared" si="2"/>
        <v>159127.11864406784</v>
      </c>
      <c r="G173" s="223">
        <v>187770.00000000003</v>
      </c>
    </row>
    <row r="174" spans="1:7" ht="12.75">
      <c r="A174" s="753" t="s">
        <v>488</v>
      </c>
      <c r="B174" s="344" t="s">
        <v>635</v>
      </c>
      <c r="C174" s="87"/>
      <c r="D174" s="679" t="s">
        <v>776</v>
      </c>
      <c r="E174" s="131" t="s">
        <v>1176</v>
      </c>
      <c r="F174" s="11">
        <f t="shared" si="2"/>
        <v>163788.13559322036</v>
      </c>
      <c r="G174" s="253">
        <v>193270.00000000003</v>
      </c>
    </row>
    <row r="175" spans="1:7" ht="12.75">
      <c r="A175" s="28"/>
      <c r="B175" s="9"/>
      <c r="C175" s="87"/>
      <c r="D175" s="91" t="s">
        <v>432</v>
      </c>
      <c r="E175" s="91" t="s">
        <v>954</v>
      </c>
      <c r="F175" s="11">
        <f t="shared" si="2"/>
        <v>213093.22033898305</v>
      </c>
      <c r="G175" s="251">
        <v>251450</v>
      </c>
    </row>
    <row r="176" spans="1:7" ht="12.75">
      <c r="A176" s="431" t="s">
        <v>52</v>
      </c>
      <c r="B176" s="344"/>
      <c r="C176" s="92"/>
      <c r="D176" s="328" t="s">
        <v>487</v>
      </c>
      <c r="E176" s="359" t="s">
        <v>764</v>
      </c>
      <c r="F176" s="341">
        <f t="shared" si="2"/>
        <v>224381.3559322034</v>
      </c>
      <c r="G176" s="459">
        <v>264770</v>
      </c>
    </row>
    <row r="177" spans="1:7" ht="12.75">
      <c r="A177" s="431" t="s">
        <v>51</v>
      </c>
      <c r="B177" s="87"/>
      <c r="C177" s="87" t="s">
        <v>1291</v>
      </c>
      <c r="D177" s="95" t="s">
        <v>744</v>
      </c>
      <c r="E177" s="95" t="s">
        <v>955</v>
      </c>
      <c r="F177" s="59">
        <f t="shared" si="2"/>
        <v>168449.1525423729</v>
      </c>
      <c r="G177" s="462">
        <v>198770.00000000003</v>
      </c>
    </row>
    <row r="178" spans="1:7" ht="12.75">
      <c r="A178" s="902" t="s">
        <v>727</v>
      </c>
      <c r="B178" s="87"/>
      <c r="C178" s="87"/>
      <c r="D178" s="679" t="s">
        <v>776</v>
      </c>
      <c r="E178" s="131" t="s">
        <v>1177</v>
      </c>
      <c r="F178" s="25">
        <f t="shared" si="2"/>
        <v>173110.16949152545</v>
      </c>
      <c r="G178" s="253">
        <v>204270.00000000003</v>
      </c>
    </row>
    <row r="179" spans="1:7" ht="12.75">
      <c r="A179" s="903" t="s">
        <v>491</v>
      </c>
      <c r="B179" s="87"/>
      <c r="C179" s="87"/>
      <c r="D179" s="91" t="s">
        <v>432</v>
      </c>
      <c r="E179" s="131" t="s">
        <v>956</v>
      </c>
      <c r="F179" s="11">
        <f t="shared" si="2"/>
        <v>244872.88135593222</v>
      </c>
      <c r="G179" s="251">
        <v>288950</v>
      </c>
    </row>
    <row r="180" spans="1:7" ht="12.75">
      <c r="A180" s="28"/>
      <c r="B180" s="88"/>
      <c r="C180" s="88"/>
      <c r="D180" s="319" t="s">
        <v>487</v>
      </c>
      <c r="E180" s="358" t="s">
        <v>765</v>
      </c>
      <c r="F180" s="320">
        <f t="shared" si="2"/>
        <v>247686.4406779661</v>
      </c>
      <c r="G180" s="458">
        <v>292270</v>
      </c>
    </row>
    <row r="181" spans="1:7" ht="12.75">
      <c r="A181" s="8"/>
      <c r="B181" s="124" t="s">
        <v>637</v>
      </c>
      <c r="C181" s="89" t="s">
        <v>1290</v>
      </c>
      <c r="D181" s="97" t="s">
        <v>744</v>
      </c>
      <c r="E181" s="97" t="s">
        <v>957</v>
      </c>
      <c r="F181" s="16">
        <f t="shared" si="2"/>
        <v>185974.5762711865</v>
      </c>
      <c r="G181" s="224">
        <v>219450.00000000006</v>
      </c>
    </row>
    <row r="182" spans="1:7" ht="12.75">
      <c r="A182" s="104"/>
      <c r="B182" s="754" t="s">
        <v>635</v>
      </c>
      <c r="C182" s="87"/>
      <c r="D182" s="679" t="s">
        <v>776</v>
      </c>
      <c r="E182" s="131" t="s">
        <v>1178</v>
      </c>
      <c r="F182" s="25">
        <f t="shared" si="2"/>
        <v>191381.3559322034</v>
      </c>
      <c r="G182" s="253">
        <v>225830.00000000003</v>
      </c>
    </row>
    <row r="183" spans="1:7" ht="12.75">
      <c r="A183" s="104" t="s">
        <v>492</v>
      </c>
      <c r="C183" s="87"/>
      <c r="D183" s="91" t="s">
        <v>432</v>
      </c>
      <c r="E183" s="91" t="s">
        <v>258</v>
      </c>
      <c r="F183" s="11">
        <f t="shared" si="2"/>
        <v>235000</v>
      </c>
      <c r="G183" s="251">
        <v>277300</v>
      </c>
    </row>
    <row r="184" spans="1:7" ht="12.75">
      <c r="A184" s="104" t="s">
        <v>324</v>
      </c>
      <c r="B184" s="754"/>
      <c r="C184" s="87"/>
      <c r="D184" s="317" t="s">
        <v>430</v>
      </c>
      <c r="E184" s="347" t="s">
        <v>766</v>
      </c>
      <c r="F184" s="318">
        <f t="shared" si="2"/>
        <v>236779.66101694916</v>
      </c>
      <c r="G184" s="470">
        <v>279400</v>
      </c>
    </row>
    <row r="185" spans="1:7" ht="12.75">
      <c r="A185" s="104"/>
      <c r="B185" s="754"/>
      <c r="C185" s="87"/>
      <c r="D185" s="328" t="s">
        <v>487</v>
      </c>
      <c r="E185" s="359" t="s">
        <v>767</v>
      </c>
      <c r="F185" s="341">
        <f t="shared" si="2"/>
        <v>271737.28813559323</v>
      </c>
      <c r="G185" s="459">
        <v>320650</v>
      </c>
    </row>
    <row r="186" spans="1:7" ht="12.75">
      <c r="A186" s="80" t="s">
        <v>546</v>
      </c>
      <c r="B186" s="126"/>
      <c r="C186" s="100" t="s">
        <v>1291</v>
      </c>
      <c r="D186" s="101" t="s">
        <v>744</v>
      </c>
      <c r="E186" s="101" t="s">
        <v>958</v>
      </c>
      <c r="F186" s="84">
        <f t="shared" si="2"/>
        <v>195296.61016949156</v>
      </c>
      <c r="G186" s="572">
        <v>230450.00000000003</v>
      </c>
    </row>
    <row r="187" spans="1:7" ht="12.75">
      <c r="A187" s="108" t="s">
        <v>979</v>
      </c>
      <c r="B187" s="126"/>
      <c r="C187" s="87"/>
      <c r="D187" s="679" t="s">
        <v>776</v>
      </c>
      <c r="E187" s="87" t="s">
        <v>1179</v>
      </c>
      <c r="F187" s="49">
        <f t="shared" si="2"/>
        <v>200703.3898305085</v>
      </c>
      <c r="G187" s="252">
        <v>236830.00000000003</v>
      </c>
    </row>
    <row r="188" spans="1:7" ht="12.75">
      <c r="A188" s="8" t="s">
        <v>977</v>
      </c>
      <c r="B188" s="126"/>
      <c r="C188" s="87"/>
      <c r="D188" s="91" t="s">
        <v>432</v>
      </c>
      <c r="E188" s="130" t="s">
        <v>959</v>
      </c>
      <c r="F188" s="13">
        <f t="shared" si="2"/>
        <v>254067.7966101695</v>
      </c>
      <c r="G188" s="249">
        <v>299800</v>
      </c>
    </row>
    <row r="189" spans="1:7" ht="12.75">
      <c r="A189" s="8"/>
      <c r="B189" s="126"/>
      <c r="C189" s="87"/>
      <c r="D189" s="317" t="s">
        <v>430</v>
      </c>
      <c r="E189" s="347" t="s">
        <v>768</v>
      </c>
      <c r="F189" s="318">
        <f t="shared" si="2"/>
        <v>260084.7457627119</v>
      </c>
      <c r="G189" s="470">
        <v>306900</v>
      </c>
    </row>
    <row r="190" spans="1:7" ht="12.75">
      <c r="A190" s="104"/>
      <c r="B190" s="126"/>
      <c r="C190" s="87"/>
      <c r="D190" s="319" t="s">
        <v>487</v>
      </c>
      <c r="E190" s="358" t="s">
        <v>769</v>
      </c>
      <c r="F190" s="320">
        <f t="shared" si="2"/>
        <v>295042.3728813559</v>
      </c>
      <c r="G190" s="458">
        <v>348150</v>
      </c>
    </row>
    <row r="191" spans="1:7" ht="12.75">
      <c r="A191" s="104"/>
      <c r="B191" s="124" t="s">
        <v>639</v>
      </c>
      <c r="C191" s="89" t="s">
        <v>1290</v>
      </c>
      <c r="D191" s="97" t="s">
        <v>744</v>
      </c>
      <c r="E191" s="97" t="s">
        <v>960</v>
      </c>
      <c r="F191" s="16">
        <f t="shared" si="2"/>
        <v>204618.64406779667</v>
      </c>
      <c r="G191" s="224">
        <v>241450.00000000006</v>
      </c>
    </row>
    <row r="192" spans="1:7" ht="12.75">
      <c r="A192" s="104"/>
      <c r="B192" s="754" t="s">
        <v>635</v>
      </c>
      <c r="C192" s="87"/>
      <c r="D192" s="679" t="s">
        <v>776</v>
      </c>
      <c r="E192" s="131" t="s">
        <v>1180</v>
      </c>
      <c r="F192" s="25">
        <f t="shared" si="2"/>
        <v>211144.0677966102</v>
      </c>
      <c r="G192" s="253">
        <v>249150.00000000003</v>
      </c>
    </row>
    <row r="193" spans="1:7" ht="12.75">
      <c r="A193" s="80"/>
      <c r="C193" s="87"/>
      <c r="D193" s="91" t="s">
        <v>432</v>
      </c>
      <c r="E193" s="91" t="s">
        <v>961</v>
      </c>
      <c r="F193" s="11">
        <f t="shared" si="2"/>
        <v>267822.0338983051</v>
      </c>
      <c r="G193" s="251">
        <v>316030</v>
      </c>
    </row>
    <row r="194" spans="1:7" ht="12.75">
      <c r="A194" s="80"/>
      <c r="B194" s="754"/>
      <c r="C194" s="87"/>
      <c r="D194" s="317" t="s">
        <v>430</v>
      </c>
      <c r="E194" s="347" t="s">
        <v>770</v>
      </c>
      <c r="F194" s="318">
        <f t="shared" si="2"/>
        <v>268847.4576271187</v>
      </c>
      <c r="G194" s="470">
        <v>317240</v>
      </c>
    </row>
    <row r="195" spans="1:7" ht="12.75">
      <c r="A195" s="80"/>
      <c r="B195" s="754"/>
      <c r="C195" s="87"/>
      <c r="D195" s="328" t="s">
        <v>487</v>
      </c>
      <c r="E195" s="359" t="s">
        <v>771</v>
      </c>
      <c r="F195" s="341">
        <f t="shared" si="2"/>
        <v>299703.3898305085</v>
      </c>
      <c r="G195" s="459">
        <v>353650</v>
      </c>
    </row>
    <row r="196" spans="1:7" ht="12.75">
      <c r="A196" s="108"/>
      <c r="B196" s="126"/>
      <c r="C196" s="100" t="s">
        <v>1291</v>
      </c>
      <c r="D196" s="95" t="s">
        <v>744</v>
      </c>
      <c r="E196" s="95" t="s">
        <v>962</v>
      </c>
      <c r="F196" s="59">
        <f t="shared" si="2"/>
        <v>213940.67796610174</v>
      </c>
      <c r="G196" s="462">
        <v>252450.00000000003</v>
      </c>
    </row>
    <row r="197" spans="1:7" ht="12.75">
      <c r="A197" s="108"/>
      <c r="B197" s="126"/>
      <c r="C197" s="87"/>
      <c r="D197" s="679" t="s">
        <v>776</v>
      </c>
      <c r="E197" s="131" t="s">
        <v>1181</v>
      </c>
      <c r="F197" s="25">
        <f t="shared" si="2"/>
        <v>220466.1016949153</v>
      </c>
      <c r="G197" s="253">
        <v>260150.00000000003</v>
      </c>
    </row>
    <row r="198" spans="1:7" ht="12.75">
      <c r="A198" s="8"/>
      <c r="B198" s="126"/>
      <c r="C198" s="87"/>
      <c r="D198" s="91" t="s">
        <v>432</v>
      </c>
      <c r="E198" s="91" t="s">
        <v>963</v>
      </c>
      <c r="F198" s="11">
        <f t="shared" si="2"/>
        <v>290381.3559322034</v>
      </c>
      <c r="G198" s="251">
        <v>342650</v>
      </c>
    </row>
    <row r="199" spans="1:7" ht="12.75">
      <c r="A199" s="104"/>
      <c r="B199" s="126"/>
      <c r="C199" s="87"/>
      <c r="D199" s="317" t="s">
        <v>430</v>
      </c>
      <c r="E199" s="347" t="s">
        <v>772</v>
      </c>
      <c r="F199" s="318">
        <f t="shared" si="2"/>
        <v>292245.76271186443</v>
      </c>
      <c r="G199" s="470">
        <v>344850</v>
      </c>
    </row>
    <row r="200" spans="1:7" ht="13.5" thickBot="1">
      <c r="A200" s="110"/>
      <c r="B200" s="126"/>
      <c r="C200" s="87"/>
      <c r="D200" s="321" t="s">
        <v>487</v>
      </c>
      <c r="E200" s="435" t="s">
        <v>773</v>
      </c>
      <c r="F200" s="322">
        <f t="shared" si="2"/>
        <v>323008.47457627126</v>
      </c>
      <c r="G200" s="568">
        <v>381150.00000000006</v>
      </c>
    </row>
    <row r="201" spans="1:7" ht="13.5" thickTop="1">
      <c r="A201" s="145"/>
      <c r="B201" s="145"/>
      <c r="C201" s="145"/>
      <c r="D201" s="145"/>
      <c r="E201" s="145"/>
      <c r="F201" s="145"/>
      <c r="G201" s="288"/>
    </row>
    <row r="202" spans="1:7" ht="27" customHeight="1" thickBot="1">
      <c r="A202" s="832" t="s">
        <v>733</v>
      </c>
      <c r="B202" s="247"/>
      <c r="C202" s="247"/>
      <c r="D202" s="247"/>
      <c r="E202" s="247"/>
      <c r="F202" s="247"/>
      <c r="G202" s="798"/>
    </row>
    <row r="203" spans="1:7" ht="12.75">
      <c r="A203" s="4" t="s">
        <v>1289</v>
      </c>
      <c r="B203" s="352" t="s">
        <v>636</v>
      </c>
      <c r="C203" s="86" t="s">
        <v>1291</v>
      </c>
      <c r="D203" s="103" t="s">
        <v>744</v>
      </c>
      <c r="E203" s="6" t="s">
        <v>511</v>
      </c>
      <c r="F203" s="7">
        <f t="shared" si="2"/>
        <v>147847.45762711865</v>
      </c>
      <c r="G203" s="223">
        <v>174460</v>
      </c>
    </row>
    <row r="204" spans="1:7" ht="12.75">
      <c r="A204" s="80" t="s">
        <v>508</v>
      </c>
      <c r="B204" s="344" t="s">
        <v>635</v>
      </c>
      <c r="C204" s="87"/>
      <c r="D204" s="91" t="s">
        <v>943</v>
      </c>
      <c r="E204" s="12" t="s">
        <v>512</v>
      </c>
      <c r="F204" s="13">
        <f t="shared" si="2"/>
        <v>147847.45762711865</v>
      </c>
      <c r="G204" s="249">
        <v>174460</v>
      </c>
    </row>
    <row r="205" spans="1:7" ht="12.75">
      <c r="A205" s="80" t="s">
        <v>510</v>
      </c>
      <c r="B205" s="344"/>
      <c r="C205" s="88"/>
      <c r="D205" s="96" t="s">
        <v>432</v>
      </c>
      <c r="E205" s="22" t="s">
        <v>513</v>
      </c>
      <c r="F205" s="23">
        <f t="shared" si="2"/>
        <v>217847.45762711865</v>
      </c>
      <c r="G205" s="463">
        <v>257060</v>
      </c>
    </row>
    <row r="206" spans="1:7" ht="12.75">
      <c r="A206" s="80"/>
      <c r="B206" s="345" t="s">
        <v>637</v>
      </c>
      <c r="C206" s="100" t="s">
        <v>1291</v>
      </c>
      <c r="D206" s="97" t="s">
        <v>744</v>
      </c>
      <c r="E206" s="15" t="s">
        <v>514</v>
      </c>
      <c r="F206" s="16">
        <f t="shared" si="2"/>
        <v>167796.61016949156</v>
      </c>
      <c r="G206" s="224">
        <v>198000.00000000003</v>
      </c>
    </row>
    <row r="207" spans="1:7" ht="12.75">
      <c r="A207" s="80"/>
      <c r="B207" s="344" t="s">
        <v>635</v>
      </c>
      <c r="C207" s="87"/>
      <c r="D207" s="91" t="s">
        <v>943</v>
      </c>
      <c r="E207" s="10" t="s">
        <v>515</v>
      </c>
      <c r="F207" s="11">
        <f t="shared" si="2"/>
        <v>167796.61016949156</v>
      </c>
      <c r="G207" s="251">
        <v>198000.00000000003</v>
      </c>
    </row>
    <row r="208" spans="1:7" ht="12.75">
      <c r="A208" s="104"/>
      <c r="B208" s="344"/>
      <c r="C208" s="87"/>
      <c r="D208" s="91" t="s">
        <v>432</v>
      </c>
      <c r="E208" s="10" t="s">
        <v>516</v>
      </c>
      <c r="F208" s="11">
        <f t="shared" si="2"/>
        <v>236440.6779661017</v>
      </c>
      <c r="G208" s="251">
        <v>279000</v>
      </c>
    </row>
    <row r="209" spans="1:7" ht="12.75">
      <c r="A209" s="104"/>
      <c r="B209" s="346"/>
      <c r="C209" s="88"/>
      <c r="D209" s="319" t="s">
        <v>487</v>
      </c>
      <c r="E209" s="319" t="s">
        <v>774</v>
      </c>
      <c r="F209" s="320">
        <f t="shared" si="2"/>
        <v>270338.9830508475</v>
      </c>
      <c r="G209" s="458">
        <v>319000</v>
      </c>
    </row>
    <row r="210" spans="1:7" ht="12.75">
      <c r="A210" s="104"/>
      <c r="B210" s="345" t="s">
        <v>639</v>
      </c>
      <c r="C210" s="100" t="s">
        <v>1291</v>
      </c>
      <c r="D210" s="97" t="s">
        <v>744</v>
      </c>
      <c r="E210" s="15" t="s">
        <v>517</v>
      </c>
      <c r="F210" s="16">
        <f t="shared" si="2"/>
        <v>189796.61016949156</v>
      </c>
      <c r="G210" s="224">
        <v>223960.00000000003</v>
      </c>
    </row>
    <row r="211" spans="1:7" ht="12.75">
      <c r="A211" s="104"/>
      <c r="B211" s="344" t="s">
        <v>635</v>
      </c>
      <c r="C211" s="87"/>
      <c r="D211" s="91" t="s">
        <v>943</v>
      </c>
      <c r="E211" s="10" t="s">
        <v>518</v>
      </c>
      <c r="F211" s="11">
        <f t="shared" si="2"/>
        <v>189796.61016949156</v>
      </c>
      <c r="G211" s="251">
        <v>223960.00000000003</v>
      </c>
    </row>
    <row r="212" spans="1:7" ht="12.75">
      <c r="A212" s="28"/>
      <c r="B212" s="344"/>
      <c r="C212" s="87"/>
      <c r="D212" s="91" t="s">
        <v>432</v>
      </c>
      <c r="E212" s="10" t="s">
        <v>519</v>
      </c>
      <c r="F212" s="11">
        <f t="shared" si="2"/>
        <v>279830.5084745763</v>
      </c>
      <c r="G212" s="251">
        <v>330200</v>
      </c>
    </row>
    <row r="213" spans="1:7" ht="13.5" thickBot="1">
      <c r="A213" s="80"/>
      <c r="B213" s="344"/>
      <c r="C213" s="87"/>
      <c r="D213" s="321" t="s">
        <v>487</v>
      </c>
      <c r="E213" s="321" t="s">
        <v>775</v>
      </c>
      <c r="F213" s="322">
        <f t="shared" si="2"/>
        <v>301101.69491525425</v>
      </c>
      <c r="G213" s="568">
        <v>355300</v>
      </c>
    </row>
    <row r="214" spans="1:7" ht="17.25" thickBot="1" thickTop="1">
      <c r="A214" s="799" t="s">
        <v>1192</v>
      </c>
      <c r="B214" s="769"/>
      <c r="C214" s="770"/>
      <c r="D214" s="770"/>
      <c r="E214" s="771"/>
      <c r="F214" s="772"/>
      <c r="G214" s="773"/>
    </row>
    <row r="215" spans="1:7" ht="12.75">
      <c r="A215" s="800" t="s">
        <v>1289</v>
      </c>
      <c r="B215" s="801" t="s">
        <v>1197</v>
      </c>
      <c r="C215" s="802"/>
      <c r="D215" s="707" t="s">
        <v>943</v>
      </c>
      <c r="E215" s="578" t="s">
        <v>1199</v>
      </c>
      <c r="F215" s="803">
        <f aca="true" t="shared" si="3" ref="F215:F220">G215/1.18</f>
        <v>151016.9491525424</v>
      </c>
      <c r="G215" s="804">
        <v>178200</v>
      </c>
    </row>
    <row r="216" spans="1:7" ht="12.75">
      <c r="A216" s="800" t="s">
        <v>1204</v>
      </c>
      <c r="B216" s="805" t="s">
        <v>1195</v>
      </c>
      <c r="C216" s="806"/>
      <c r="D216" s="707"/>
      <c r="E216" s="807" t="s">
        <v>1193</v>
      </c>
      <c r="F216" s="808">
        <f t="shared" si="3"/>
        <v>155677.96610169494</v>
      </c>
      <c r="G216" s="809">
        <v>183700.00000000003</v>
      </c>
    </row>
    <row r="217" spans="1:7" ht="12.75">
      <c r="A217" s="342" t="s">
        <v>508</v>
      </c>
      <c r="B217" s="805" t="s">
        <v>1202</v>
      </c>
      <c r="C217" s="810"/>
      <c r="D217" s="237"/>
      <c r="E217" s="766" t="s">
        <v>1200</v>
      </c>
      <c r="F217" s="808">
        <f t="shared" si="3"/>
        <v>172457.6271186441</v>
      </c>
      <c r="G217" s="809">
        <v>203500.00000000003</v>
      </c>
    </row>
    <row r="218" spans="1:7" ht="12.75">
      <c r="A218" s="811" t="s">
        <v>1205</v>
      </c>
      <c r="B218" s="812" t="s">
        <v>1196</v>
      </c>
      <c r="C218" s="813"/>
      <c r="D218" s="237"/>
      <c r="E218" s="814" t="s">
        <v>1201</v>
      </c>
      <c r="F218" s="815">
        <f t="shared" si="3"/>
        <v>195762.71186440683</v>
      </c>
      <c r="G218" s="884">
        <v>231000.00000000003</v>
      </c>
    </row>
    <row r="219" spans="1:7" ht="12.75">
      <c r="A219" s="816" t="s">
        <v>1206</v>
      </c>
      <c r="B219" s="817" t="s">
        <v>1196</v>
      </c>
      <c r="C219" s="818"/>
      <c r="D219" s="707"/>
      <c r="E219" s="819" t="s">
        <v>1203</v>
      </c>
      <c r="F219" s="820">
        <f t="shared" si="3"/>
        <v>204152.5423728814</v>
      </c>
      <c r="G219" s="821">
        <v>240900.00000000003</v>
      </c>
    </row>
    <row r="220" spans="1:7" ht="13.5" thickBot="1">
      <c r="A220" s="342" t="s">
        <v>1207</v>
      </c>
      <c r="B220" s="822" t="s">
        <v>1198</v>
      </c>
      <c r="C220" s="823"/>
      <c r="D220" s="707"/>
      <c r="E220" s="824" t="s">
        <v>1194</v>
      </c>
      <c r="F220" s="825">
        <f t="shared" si="3"/>
        <v>288983.05084745766</v>
      </c>
      <c r="G220" s="885">
        <v>341000</v>
      </c>
    </row>
    <row r="221" spans="1:7" ht="12.75">
      <c r="A221" s="826" t="s">
        <v>1219</v>
      </c>
      <c r="B221" s="689"/>
      <c r="C221" s="689"/>
      <c r="D221" s="689"/>
      <c r="E221" s="689"/>
      <c r="F221" s="689"/>
      <c r="G221" s="886"/>
    </row>
    <row r="222" spans="1:7" ht="13.5" customHeight="1" thickBot="1">
      <c r="A222" s="827" t="s">
        <v>1220</v>
      </c>
      <c r="B222" s="828"/>
      <c r="C222" s="829"/>
      <c r="D222" s="829"/>
      <c r="E222" s="830"/>
      <c r="F222" s="831"/>
      <c r="G222" s="887"/>
    </row>
    <row r="223" spans="1:7" ht="13.5" customHeight="1" thickBot="1" thickTop="1">
      <c r="A223" s="897"/>
      <c r="B223" s="898"/>
      <c r="C223" s="899"/>
      <c r="D223" s="899"/>
      <c r="E223" s="677"/>
      <c r="F223" s="678"/>
      <c r="G223" s="900"/>
    </row>
    <row r="224" spans="1:7" ht="22.5" customHeight="1" thickBot="1" thickTop="1">
      <c r="A224" s="169" t="s">
        <v>738</v>
      </c>
      <c r="B224" s="171" t="s">
        <v>739</v>
      </c>
      <c r="C224" s="172"/>
      <c r="D224" s="170" t="s">
        <v>740</v>
      </c>
      <c r="E224" s="170" t="s">
        <v>1331</v>
      </c>
      <c r="F224" s="170" t="s">
        <v>741</v>
      </c>
      <c r="G224" s="615" t="s">
        <v>742</v>
      </c>
    </row>
    <row r="225" spans="1:7" ht="26.25" customHeight="1" thickTop="1">
      <c r="A225" s="720" t="s">
        <v>734</v>
      </c>
      <c r="B225" s="400"/>
      <c r="C225" s="400"/>
      <c r="D225" s="400"/>
      <c r="E225" s="400"/>
      <c r="F225" s="400"/>
      <c r="G225" s="888"/>
    </row>
    <row r="226" spans="1:7" ht="17.25" customHeight="1" thickBot="1">
      <c r="A226" s="721" t="s">
        <v>893</v>
      </c>
      <c r="B226" s="230"/>
      <c r="C226" s="230"/>
      <c r="D226" s="230"/>
      <c r="E226" s="230"/>
      <c r="F226" s="230"/>
      <c r="G226" s="889"/>
    </row>
    <row r="227" spans="1:7" ht="16.5" customHeight="1" thickBot="1" thickTop="1">
      <c r="A227" s="706" t="s">
        <v>940</v>
      </c>
      <c r="B227" s="246"/>
      <c r="C227" s="246"/>
      <c r="D227" s="246"/>
      <c r="E227" s="246"/>
      <c r="F227" s="246"/>
      <c r="G227" s="890"/>
    </row>
    <row r="228" spans="1:7" ht="12.75">
      <c r="A228" s="365" t="s">
        <v>81</v>
      </c>
      <c r="B228" s="86" t="s">
        <v>636</v>
      </c>
      <c r="C228" s="103" t="s">
        <v>1290</v>
      </c>
      <c r="D228" s="103" t="s">
        <v>744</v>
      </c>
      <c r="E228" s="103" t="s">
        <v>964</v>
      </c>
      <c r="F228" s="7">
        <f t="shared" si="2"/>
        <v>182898.3050847458</v>
      </c>
      <c r="G228" s="223">
        <v>215820.00000000003</v>
      </c>
    </row>
    <row r="229" spans="1:7" ht="12.75">
      <c r="A229" s="108" t="s">
        <v>488</v>
      </c>
      <c r="B229" s="346" t="s">
        <v>635</v>
      </c>
      <c r="C229" s="96" t="s">
        <v>1291</v>
      </c>
      <c r="D229" s="96" t="s">
        <v>744</v>
      </c>
      <c r="E229" s="96" t="s">
        <v>7</v>
      </c>
      <c r="F229" s="23">
        <f t="shared" si="2"/>
        <v>192220.3389830509</v>
      </c>
      <c r="G229" s="463">
        <v>226820.00000000003</v>
      </c>
    </row>
    <row r="230" spans="1:7" ht="12.75">
      <c r="A230" s="80"/>
      <c r="B230" s="89" t="s">
        <v>637</v>
      </c>
      <c r="C230" s="97" t="s">
        <v>1290</v>
      </c>
      <c r="D230" s="101" t="s">
        <v>744</v>
      </c>
      <c r="E230" s="101" t="s">
        <v>965</v>
      </c>
      <c r="F230" s="84">
        <f aca="true" t="shared" si="4" ref="F230:F309">G230/1.18</f>
        <v>206483.05084745766</v>
      </c>
      <c r="G230" s="572">
        <v>243650.00000000003</v>
      </c>
    </row>
    <row r="231" spans="1:7" ht="12.75">
      <c r="A231" s="109"/>
      <c r="B231" s="362" t="s">
        <v>635</v>
      </c>
      <c r="C231" s="93" t="s">
        <v>1291</v>
      </c>
      <c r="D231" s="93" t="s">
        <v>744</v>
      </c>
      <c r="E231" s="93" t="s">
        <v>8</v>
      </c>
      <c r="F231" s="60">
        <f t="shared" si="4"/>
        <v>215805.08474576275</v>
      </c>
      <c r="G231" s="461">
        <v>254650.00000000003</v>
      </c>
    </row>
    <row r="232" spans="1:7" ht="12.75">
      <c r="A232" s="367" t="s">
        <v>420</v>
      </c>
      <c r="B232" s="89" t="s">
        <v>637</v>
      </c>
      <c r="C232" s="95" t="s">
        <v>1290</v>
      </c>
      <c r="D232" s="95" t="s">
        <v>744</v>
      </c>
      <c r="E232" s="95" t="s">
        <v>966</v>
      </c>
      <c r="F232" s="59">
        <f t="shared" si="4"/>
        <v>243771.186440678</v>
      </c>
      <c r="G232" s="462">
        <v>287650</v>
      </c>
    </row>
    <row r="233" spans="1:7" ht="12.75">
      <c r="A233" s="104"/>
      <c r="B233" s="362" t="s">
        <v>635</v>
      </c>
      <c r="C233" s="96" t="s">
        <v>1291</v>
      </c>
      <c r="D233" s="96" t="s">
        <v>744</v>
      </c>
      <c r="E233" s="96" t="s">
        <v>9</v>
      </c>
      <c r="F233" s="23">
        <f t="shared" si="4"/>
        <v>253093.22033898305</v>
      </c>
      <c r="G233" s="463">
        <v>298650</v>
      </c>
    </row>
    <row r="234" spans="1:7" ht="12.75">
      <c r="A234" s="104"/>
      <c r="B234" s="89" t="s">
        <v>639</v>
      </c>
      <c r="C234" s="97" t="s">
        <v>1290</v>
      </c>
      <c r="D234" s="97" t="s">
        <v>744</v>
      </c>
      <c r="E234" s="97" t="s">
        <v>53</v>
      </c>
      <c r="F234" s="16">
        <f t="shared" si="4"/>
        <v>259152.54237288138</v>
      </c>
      <c r="G234" s="224">
        <v>305800</v>
      </c>
    </row>
    <row r="235" spans="1:7" ht="13.5" thickBot="1">
      <c r="A235" s="115"/>
      <c r="B235" s="353" t="s">
        <v>635</v>
      </c>
      <c r="C235" s="117" t="s">
        <v>1291</v>
      </c>
      <c r="D235" s="117" t="s">
        <v>744</v>
      </c>
      <c r="E235" s="117" t="s">
        <v>10</v>
      </c>
      <c r="F235" s="114">
        <f t="shared" si="4"/>
        <v>268474.57627118647</v>
      </c>
      <c r="G235" s="468">
        <v>316800</v>
      </c>
    </row>
    <row r="236" spans="1:7" ht="21" customHeight="1" thickBot="1" thickTop="1">
      <c r="A236" s="706" t="s">
        <v>908</v>
      </c>
      <c r="B236" s="246"/>
      <c r="C236" s="246"/>
      <c r="D236" s="246"/>
      <c r="E236" s="246"/>
      <c r="F236" s="246"/>
      <c r="G236" s="890"/>
    </row>
    <row r="237" spans="1:7" ht="12.75">
      <c r="A237" s="765" t="s">
        <v>81</v>
      </c>
      <c r="B237" s="86" t="s">
        <v>636</v>
      </c>
      <c r="C237" s="103" t="s">
        <v>1290</v>
      </c>
      <c r="D237" s="103" t="s">
        <v>744</v>
      </c>
      <c r="E237" s="103" t="s">
        <v>54</v>
      </c>
      <c r="F237" s="239">
        <f t="shared" si="4"/>
        <v>230169.49152542374</v>
      </c>
      <c r="G237" s="618">
        <v>271600</v>
      </c>
    </row>
    <row r="238" spans="1:7" ht="12.75">
      <c r="A238" s="753" t="s">
        <v>488</v>
      </c>
      <c r="B238" s="344" t="s">
        <v>635</v>
      </c>
      <c r="C238" s="87"/>
      <c r="D238" s="379" t="s">
        <v>432</v>
      </c>
      <c r="E238" s="87" t="s">
        <v>1221</v>
      </c>
      <c r="F238" s="240">
        <f t="shared" si="4"/>
        <v>284135.593220339</v>
      </c>
      <c r="G238" s="624">
        <v>335280</v>
      </c>
    </row>
    <row r="239" spans="1:7" ht="13.5" customHeight="1">
      <c r="A239" s="28"/>
      <c r="B239" s="21"/>
      <c r="C239" s="96" t="s">
        <v>1291</v>
      </c>
      <c r="D239" s="96" t="s">
        <v>744</v>
      </c>
      <c r="E239" s="96" t="s">
        <v>11</v>
      </c>
      <c r="F239" s="292">
        <f t="shared" si="4"/>
        <v>239491.52542372883</v>
      </c>
      <c r="G239" s="625">
        <v>282600</v>
      </c>
    </row>
    <row r="240" spans="1:7" ht="12.75">
      <c r="A240" s="80"/>
      <c r="B240" s="89" t="s">
        <v>637</v>
      </c>
      <c r="C240" s="97" t="s">
        <v>1290</v>
      </c>
      <c r="D240" s="101" t="s">
        <v>744</v>
      </c>
      <c r="E240" s="101" t="s">
        <v>55</v>
      </c>
      <c r="F240" s="757">
        <f t="shared" si="4"/>
        <v>253754.2372881356</v>
      </c>
      <c r="G240" s="1032">
        <v>299430</v>
      </c>
    </row>
    <row r="241" spans="1:7" ht="12.75">
      <c r="A241" s="80"/>
      <c r="B241" s="344" t="s">
        <v>635</v>
      </c>
      <c r="C241" s="87"/>
      <c r="D241" s="379" t="s">
        <v>432</v>
      </c>
      <c r="E241" s="87" t="s">
        <v>1222</v>
      </c>
      <c r="F241" s="240">
        <f t="shared" si="4"/>
        <v>302779.66101694916</v>
      </c>
      <c r="G241" s="624">
        <v>357280</v>
      </c>
    </row>
    <row r="242" spans="1:7" ht="12.75">
      <c r="A242" s="104"/>
      <c r="B242" s="21"/>
      <c r="C242" s="96" t="s">
        <v>1291</v>
      </c>
      <c r="D242" s="96" t="s">
        <v>744</v>
      </c>
      <c r="E242" s="96" t="s">
        <v>12</v>
      </c>
      <c r="F242" s="704">
        <f t="shared" si="4"/>
        <v>263076.2711864407</v>
      </c>
      <c r="G242" s="626">
        <v>310430</v>
      </c>
    </row>
    <row r="243" spans="1:7" ht="12.75">
      <c r="A243" s="104"/>
      <c r="B243" s="89" t="s">
        <v>637</v>
      </c>
      <c r="C243" s="97" t="s">
        <v>1290</v>
      </c>
      <c r="D243" s="97" t="s">
        <v>744</v>
      </c>
      <c r="E243" s="97" t="s">
        <v>1191</v>
      </c>
      <c r="F243" s="757">
        <f>G243/1.18</f>
        <v>269135.593220339</v>
      </c>
      <c r="G243" s="1032">
        <v>317580</v>
      </c>
    </row>
    <row r="244" spans="1:7" ht="12.75">
      <c r="A244" s="104"/>
      <c r="B244" s="344" t="s">
        <v>635</v>
      </c>
      <c r="C244" s="87"/>
      <c r="D244" s="379" t="s">
        <v>432</v>
      </c>
      <c r="E244" s="87" t="s">
        <v>1223</v>
      </c>
      <c r="F244" s="240">
        <f>G244/1.18</f>
        <v>340813.55932203395</v>
      </c>
      <c r="G244" s="624">
        <v>402160.00000000006</v>
      </c>
    </row>
    <row r="245" spans="1:7" ht="12.75">
      <c r="A245" s="367" t="s">
        <v>420</v>
      </c>
      <c r="B245" s="416" t="s">
        <v>642</v>
      </c>
      <c r="C245" s="758" t="s">
        <v>1027</v>
      </c>
      <c r="D245" s="759" t="s">
        <v>744</v>
      </c>
      <c r="E245" s="759" t="s">
        <v>587</v>
      </c>
      <c r="F245" s="701">
        <f t="shared" si="4"/>
        <v>353694.9152542373</v>
      </c>
      <c r="G245" s="705">
        <v>417360</v>
      </c>
    </row>
    <row r="246" spans="1:7" ht="12.75">
      <c r="A246" s="104"/>
      <c r="B246" s="760" t="s">
        <v>635</v>
      </c>
      <c r="C246" s="761" t="s">
        <v>1026</v>
      </c>
      <c r="D246" s="379" t="s">
        <v>432</v>
      </c>
      <c r="E246" s="189" t="s">
        <v>588</v>
      </c>
      <c r="F246" s="292">
        <f t="shared" si="4"/>
        <v>421262.7118644068</v>
      </c>
      <c r="G246" s="625">
        <v>497090.00000000006</v>
      </c>
    </row>
    <row r="247" spans="1:7" ht="12.75">
      <c r="A247" s="104"/>
      <c r="B247" s="416" t="s">
        <v>586</v>
      </c>
      <c r="C247" s="190" t="s">
        <v>1290</v>
      </c>
      <c r="D247" s="190" t="s">
        <v>744</v>
      </c>
      <c r="E247" s="190" t="s">
        <v>589</v>
      </c>
      <c r="F247" s="243">
        <f t="shared" si="4"/>
        <v>373271.18644067796</v>
      </c>
      <c r="G247" s="616">
        <v>440460</v>
      </c>
    </row>
    <row r="248" spans="1:7" ht="12.75">
      <c r="A248" s="901"/>
      <c r="B248" s="762" t="s">
        <v>635</v>
      </c>
      <c r="C248" s="403" t="s">
        <v>1291</v>
      </c>
      <c r="D248" s="403" t="s">
        <v>744</v>
      </c>
      <c r="E248" s="403" t="s">
        <v>1025</v>
      </c>
      <c r="F248" s="242">
        <f t="shared" si="4"/>
        <v>399542.372881356</v>
      </c>
      <c r="G248" s="623">
        <v>471460.00000000006</v>
      </c>
    </row>
    <row r="249" spans="1:7" ht="26.25" customHeight="1" thickBot="1">
      <c r="A249" s="1081" t="s">
        <v>1028</v>
      </c>
      <c r="B249" s="1082"/>
      <c r="C249" s="1082"/>
      <c r="D249" s="1082"/>
      <c r="E249" s="1082"/>
      <c r="F249" s="946">
        <f t="shared" si="4"/>
        <v>13516.949152542375</v>
      </c>
      <c r="G249" s="947">
        <v>15950.000000000002</v>
      </c>
    </row>
    <row r="250" spans="1:7" ht="14.25" hidden="1" thickBot="1" thickTop="1">
      <c r="A250" s="941" t="s">
        <v>1060</v>
      </c>
      <c r="B250" s="942"/>
      <c r="C250" s="942"/>
      <c r="D250" s="942"/>
      <c r="E250" s="943"/>
      <c r="F250" s="944" t="e">
        <f t="shared" si="4"/>
        <v>#VALUE!</v>
      </c>
      <c r="G250" s="945" t="s">
        <v>341</v>
      </c>
    </row>
    <row r="251" spans="1:7" ht="28.5" customHeight="1" thickTop="1">
      <c r="A251" s="376" t="s">
        <v>13</v>
      </c>
      <c r="B251" s="375"/>
      <c r="C251" s="375"/>
      <c r="D251" s="375"/>
      <c r="E251" s="375"/>
      <c r="F251" s="375"/>
      <c r="G251" s="891"/>
    </row>
    <row r="252" ht="5.25" customHeight="1" thickBot="1">
      <c r="G252" s="571"/>
    </row>
    <row r="253" spans="1:7" ht="17.25" thickBot="1" thickTop="1">
      <c r="A253" s="210" t="s">
        <v>734</v>
      </c>
      <c r="B253" s="246"/>
      <c r="C253" s="246"/>
      <c r="D253" s="246"/>
      <c r="E253" s="246"/>
      <c r="F253" s="246"/>
      <c r="G253" s="482"/>
    </row>
    <row r="254" spans="1:7" ht="18.75" customHeight="1" thickBot="1" thickTop="1">
      <c r="A254" s="706" t="s">
        <v>940</v>
      </c>
      <c r="B254" s="246"/>
      <c r="C254" s="246"/>
      <c r="D254" s="246"/>
      <c r="E254" s="246"/>
      <c r="F254" s="246"/>
      <c r="G254" s="890"/>
    </row>
    <row r="255" spans="1:7" ht="12.75">
      <c r="A255" s="4" t="s">
        <v>941</v>
      </c>
      <c r="B255" s="86" t="s">
        <v>636</v>
      </c>
      <c r="C255" s="103" t="s">
        <v>1290</v>
      </c>
      <c r="D255" s="103" t="s">
        <v>744</v>
      </c>
      <c r="E255" s="349" t="s">
        <v>1056</v>
      </c>
      <c r="F255" s="7">
        <f t="shared" si="4"/>
        <v>132372.88135593222</v>
      </c>
      <c r="G255" s="223">
        <v>156200</v>
      </c>
    </row>
    <row r="256" spans="1:7" ht="12.75">
      <c r="A256" s="80" t="s">
        <v>703</v>
      </c>
      <c r="B256" s="344" t="s">
        <v>635</v>
      </c>
      <c r="C256" s="96" t="s">
        <v>1291</v>
      </c>
      <c r="D256" s="96" t="s">
        <v>744</v>
      </c>
      <c r="E256" s="149" t="s">
        <v>425</v>
      </c>
      <c r="F256" s="23">
        <f t="shared" si="4"/>
        <v>141694.9152542373</v>
      </c>
      <c r="G256" s="463">
        <v>167200</v>
      </c>
    </row>
    <row r="257" spans="1:7" ht="12.75">
      <c r="A257" s="80" t="s">
        <v>704</v>
      </c>
      <c r="B257" s="89" t="s">
        <v>637</v>
      </c>
      <c r="C257" s="97" t="s">
        <v>1290</v>
      </c>
      <c r="D257" s="101" t="s">
        <v>744</v>
      </c>
      <c r="E257" s="150" t="s">
        <v>1057</v>
      </c>
      <c r="F257" s="84">
        <f t="shared" si="4"/>
        <v>149152.54237288138</v>
      </c>
      <c r="G257" s="572">
        <v>176000</v>
      </c>
    </row>
    <row r="258" spans="1:7" ht="12.75">
      <c r="A258" s="80" t="s">
        <v>705</v>
      </c>
      <c r="B258" s="344" t="s">
        <v>635</v>
      </c>
      <c r="C258" s="96" t="s">
        <v>1291</v>
      </c>
      <c r="D258" s="96" t="s">
        <v>744</v>
      </c>
      <c r="E258" s="149" t="s">
        <v>426</v>
      </c>
      <c r="F258" s="23">
        <f t="shared" si="4"/>
        <v>158474.57627118647</v>
      </c>
      <c r="G258" s="463">
        <v>187000.00000000003</v>
      </c>
    </row>
    <row r="259" spans="1:7" ht="12.75">
      <c r="A259" s="104" t="s">
        <v>324</v>
      </c>
      <c r="B259" s="89" t="s">
        <v>639</v>
      </c>
      <c r="C259" s="97" t="s">
        <v>1290</v>
      </c>
      <c r="D259" s="101" t="s">
        <v>744</v>
      </c>
      <c r="E259" s="150" t="s">
        <v>415</v>
      </c>
      <c r="F259" s="84">
        <f t="shared" si="4"/>
        <v>167796.61016949156</v>
      </c>
      <c r="G259" s="572">
        <v>198000.00000000003</v>
      </c>
    </row>
    <row r="260" spans="1:7" ht="13.5" thickBot="1">
      <c r="A260" s="350" t="s">
        <v>419</v>
      </c>
      <c r="B260" s="351" t="s">
        <v>635</v>
      </c>
      <c r="C260" s="102" t="s">
        <v>1291</v>
      </c>
      <c r="D260" s="102" t="s">
        <v>744</v>
      </c>
      <c r="E260" s="151" t="s">
        <v>427</v>
      </c>
      <c r="F260" s="20">
        <f t="shared" si="4"/>
        <v>177118.64406779665</v>
      </c>
      <c r="G260" s="467">
        <v>209000.00000000003</v>
      </c>
    </row>
    <row r="261" spans="1:7" ht="12.75">
      <c r="A261" s="142" t="s">
        <v>420</v>
      </c>
      <c r="B261" s="87"/>
      <c r="C261" s="103" t="s">
        <v>1290</v>
      </c>
      <c r="D261" s="131" t="s">
        <v>744</v>
      </c>
      <c r="E261" s="348" t="s">
        <v>414</v>
      </c>
      <c r="F261" s="25">
        <f t="shared" si="4"/>
        <v>186440.67796610174</v>
      </c>
      <c r="G261" s="253">
        <v>220000.00000000003</v>
      </c>
    </row>
    <row r="262" spans="1:7" ht="13.5" thickBot="1">
      <c r="A262" s="28"/>
      <c r="B262" s="89"/>
      <c r="C262" s="97" t="s">
        <v>1290</v>
      </c>
      <c r="D262" s="101" t="s">
        <v>744</v>
      </c>
      <c r="E262" s="150" t="s">
        <v>416</v>
      </c>
      <c r="F262" s="84">
        <f t="shared" si="4"/>
        <v>205084.7457627119</v>
      </c>
      <c r="G262" s="572">
        <v>242000.00000000003</v>
      </c>
    </row>
    <row r="263" spans="1:7" ht="18.75" customHeight="1" thickBot="1" thickTop="1">
      <c r="A263" s="706" t="s">
        <v>908</v>
      </c>
      <c r="B263" s="246"/>
      <c r="C263" s="246"/>
      <c r="D263" s="246"/>
      <c r="E263" s="246"/>
      <c r="F263" s="246"/>
      <c r="G263" s="890"/>
    </row>
    <row r="264" spans="1:7" ht="12.75">
      <c r="A264" s="4" t="s">
        <v>941</v>
      </c>
      <c r="B264" s="192" t="s">
        <v>636</v>
      </c>
      <c r="C264" s="211" t="s">
        <v>1290</v>
      </c>
      <c r="D264" s="211" t="s">
        <v>744</v>
      </c>
      <c r="E264" s="774" t="s">
        <v>909</v>
      </c>
      <c r="F264" s="775">
        <f t="shared" si="4"/>
        <v>179644.06779661018</v>
      </c>
      <c r="G264" s="618">
        <v>211980</v>
      </c>
    </row>
    <row r="265" spans="1:7" ht="12.75">
      <c r="A265" s="80" t="s">
        <v>703</v>
      </c>
      <c r="B265" s="762" t="s">
        <v>635</v>
      </c>
      <c r="C265" s="189" t="s">
        <v>1291</v>
      </c>
      <c r="D265" s="189" t="s">
        <v>744</v>
      </c>
      <c r="E265" s="776" t="s">
        <v>15</v>
      </c>
      <c r="F265" s="777">
        <f t="shared" si="4"/>
        <v>188966.10169491527</v>
      </c>
      <c r="G265" s="625">
        <v>222980</v>
      </c>
    </row>
    <row r="266" spans="1:7" ht="12.75">
      <c r="A266" s="80" t="s">
        <v>704</v>
      </c>
      <c r="B266" s="416" t="s">
        <v>637</v>
      </c>
      <c r="C266" s="190" t="s">
        <v>1290</v>
      </c>
      <c r="D266" s="778" t="s">
        <v>744</v>
      </c>
      <c r="E266" s="779" t="s">
        <v>910</v>
      </c>
      <c r="F266" s="780">
        <f t="shared" si="4"/>
        <v>196983.05084745763</v>
      </c>
      <c r="G266" s="1032">
        <v>232440</v>
      </c>
    </row>
    <row r="267" spans="1:7" ht="12.75">
      <c r="A267" s="80" t="s">
        <v>705</v>
      </c>
      <c r="B267" s="762" t="s">
        <v>635</v>
      </c>
      <c r="C267" s="189" t="s">
        <v>1291</v>
      </c>
      <c r="D267" s="189" t="s">
        <v>744</v>
      </c>
      <c r="E267" s="776" t="s">
        <v>16</v>
      </c>
      <c r="F267" s="777">
        <f t="shared" si="4"/>
        <v>206305.08474576272</v>
      </c>
      <c r="G267" s="625">
        <v>243440</v>
      </c>
    </row>
    <row r="268" spans="1:7" ht="12.75">
      <c r="A268" s="104" t="s">
        <v>324</v>
      </c>
      <c r="B268" s="416" t="s">
        <v>639</v>
      </c>
      <c r="C268" s="190" t="s">
        <v>1290</v>
      </c>
      <c r="D268" s="778" t="s">
        <v>744</v>
      </c>
      <c r="E268" s="779" t="s">
        <v>911</v>
      </c>
      <c r="F268" s="780">
        <f t="shared" si="4"/>
        <v>215627.1186440678</v>
      </c>
      <c r="G268" s="1032">
        <v>254440</v>
      </c>
    </row>
    <row r="269" spans="1:7" ht="13.5" thickBot="1">
      <c r="A269" s="350" t="s">
        <v>419</v>
      </c>
      <c r="B269" s="646" t="s">
        <v>635</v>
      </c>
      <c r="C269" s="191" t="s">
        <v>1291</v>
      </c>
      <c r="D269" s="191" t="s">
        <v>744</v>
      </c>
      <c r="E269" s="781" t="s">
        <v>17</v>
      </c>
      <c r="F269" s="782">
        <f t="shared" si="4"/>
        <v>224949.1525423729</v>
      </c>
      <c r="G269" s="620">
        <v>265440</v>
      </c>
    </row>
    <row r="270" spans="1:7" ht="12.75">
      <c r="A270" s="142" t="s">
        <v>420</v>
      </c>
      <c r="B270" s="416" t="s">
        <v>642</v>
      </c>
      <c r="C270" s="758" t="s">
        <v>1027</v>
      </c>
      <c r="D270" s="759" t="s">
        <v>744</v>
      </c>
      <c r="E270" s="783" t="s">
        <v>1029</v>
      </c>
      <c r="F270" s="784">
        <f t="shared" si="4"/>
        <v>285084.74576271186</v>
      </c>
      <c r="G270" s="622">
        <v>336400</v>
      </c>
    </row>
    <row r="271" spans="1:7" ht="12.75">
      <c r="A271" s="295"/>
      <c r="B271" s="760" t="s">
        <v>635</v>
      </c>
      <c r="C271" s="761" t="s">
        <v>1026</v>
      </c>
      <c r="D271" s="379" t="s">
        <v>432</v>
      </c>
      <c r="E271" s="776" t="s">
        <v>1030</v>
      </c>
      <c r="F271" s="777">
        <f t="shared" si="4"/>
        <v>336635.593220339</v>
      </c>
      <c r="G271" s="625">
        <v>397230</v>
      </c>
    </row>
    <row r="272" spans="1:7" ht="12.75">
      <c r="A272" s="785"/>
      <c r="B272" s="416" t="s">
        <v>586</v>
      </c>
      <c r="C272" s="788" t="s">
        <v>1027</v>
      </c>
      <c r="D272" s="190" t="s">
        <v>744</v>
      </c>
      <c r="E272" s="779" t="s">
        <v>1031</v>
      </c>
      <c r="F272" s="780">
        <f t="shared" si="4"/>
        <v>308949.1525423729</v>
      </c>
      <c r="G272" s="1032">
        <v>364560</v>
      </c>
    </row>
    <row r="273" spans="1:7" ht="12.75">
      <c r="A273" s="785"/>
      <c r="B273" s="762" t="s">
        <v>635</v>
      </c>
      <c r="C273" s="789" t="s">
        <v>1026</v>
      </c>
      <c r="D273" s="403" t="s">
        <v>432</v>
      </c>
      <c r="E273" s="786" t="s">
        <v>1208</v>
      </c>
      <c r="F273" s="787">
        <f t="shared" si="4"/>
        <v>377279.66101694916</v>
      </c>
      <c r="G273" s="623">
        <v>445190</v>
      </c>
    </row>
    <row r="274" spans="1:7" ht="24.75" customHeight="1" thickBot="1">
      <c r="A274" s="1081" t="s">
        <v>1028</v>
      </c>
      <c r="B274" s="1082"/>
      <c r="C274" s="1082"/>
      <c r="D274" s="1082"/>
      <c r="E274" s="1082"/>
      <c r="F274" s="946">
        <f>G274/1.18</f>
        <v>13516.949152542375</v>
      </c>
      <c r="G274" s="947">
        <v>15950.000000000002</v>
      </c>
    </row>
    <row r="275" spans="1:7" ht="14.25" hidden="1" thickBot="1" thickTop="1">
      <c r="A275" s="452" t="s">
        <v>1060</v>
      </c>
      <c r="B275" s="453"/>
      <c r="C275" s="453"/>
      <c r="D275" s="453"/>
      <c r="E275" s="454"/>
      <c r="F275" s="232" t="e">
        <f>G275/1.18</f>
        <v>#VALUE!</v>
      </c>
      <c r="G275" s="621" t="s">
        <v>341</v>
      </c>
    </row>
    <row r="276" spans="1:7" ht="16.5" thickTop="1">
      <c r="A276" s="329" t="s">
        <v>450</v>
      </c>
      <c r="B276" s="374"/>
      <c r="C276" s="183"/>
      <c r="D276" s="183"/>
      <c r="E276" s="145"/>
      <c r="F276" s="152"/>
      <c r="G276" s="573"/>
    </row>
    <row r="277" spans="1:7" ht="15">
      <c r="A277" s="418" t="s">
        <v>319</v>
      </c>
      <c r="B277" s="361"/>
      <c r="C277" s="148"/>
      <c r="D277" s="148"/>
      <c r="E277" s="44"/>
      <c r="F277" s="74"/>
      <c r="G277" s="227"/>
    </row>
    <row r="278" spans="1:7" ht="14.25">
      <c r="A278" s="418" t="s">
        <v>493</v>
      </c>
      <c r="B278" s="361"/>
      <c r="C278" s="148"/>
      <c r="D278" s="148"/>
      <c r="E278" s="44"/>
      <c r="F278" s="74"/>
      <c r="G278" s="227"/>
    </row>
    <row r="279" spans="1:7" ht="15" thickBot="1">
      <c r="A279" s="418"/>
      <c r="B279" s="361"/>
      <c r="C279" s="148"/>
      <c r="D279" s="148"/>
      <c r="E279" s="44"/>
      <c r="F279" s="74"/>
      <c r="G279" s="227"/>
    </row>
    <row r="280" spans="1:7" ht="26.25" thickBot="1">
      <c r="A280" s="169" t="s">
        <v>738</v>
      </c>
      <c r="B280" s="171" t="s">
        <v>739</v>
      </c>
      <c r="C280" s="172"/>
      <c r="D280" s="170" t="s">
        <v>740</v>
      </c>
      <c r="E280" s="170" t="s">
        <v>1331</v>
      </c>
      <c r="F280" s="170" t="s">
        <v>741</v>
      </c>
      <c r="G280" s="615" t="s">
        <v>742</v>
      </c>
    </row>
    <row r="281" spans="1:7" ht="19.5" customHeight="1" thickBot="1" thickTop="1">
      <c r="A281" s="447" t="s">
        <v>942</v>
      </c>
      <c r="B281" s="364"/>
      <c r="C281" s="364"/>
      <c r="D281" s="364"/>
      <c r="E281" s="364"/>
      <c r="F281" s="364"/>
      <c r="G281" s="892"/>
    </row>
    <row r="282" spans="1:7" ht="12.75" customHeight="1">
      <c r="A282" s="795" t="s">
        <v>946</v>
      </c>
      <c r="B282" s="380" t="s">
        <v>1004</v>
      </c>
      <c r="C282" s="381"/>
      <c r="D282" s="267" t="s">
        <v>943</v>
      </c>
      <c r="E282" s="384" t="s">
        <v>1287</v>
      </c>
      <c r="F282" s="314">
        <f t="shared" si="4"/>
        <v>123050.84745762713</v>
      </c>
      <c r="G282" s="471">
        <v>145200</v>
      </c>
    </row>
    <row r="283" spans="1:7" ht="12.75">
      <c r="A283" s="143" t="s">
        <v>950</v>
      </c>
      <c r="B283" s="125"/>
      <c r="C283" s="310"/>
      <c r="D283" s="379" t="s">
        <v>744</v>
      </c>
      <c r="E283" s="379" t="s">
        <v>696</v>
      </c>
      <c r="F283" s="38">
        <f t="shared" si="4"/>
        <v>105338.98305084747</v>
      </c>
      <c r="G283" s="251">
        <v>124300.00000000001</v>
      </c>
    </row>
    <row r="284" spans="1:7" ht="12.75">
      <c r="A284" s="745" t="s">
        <v>1130</v>
      </c>
      <c r="B284" s="125"/>
      <c r="C284" s="310"/>
      <c r="D284" s="379" t="s">
        <v>744</v>
      </c>
      <c r="E284" s="379" t="s">
        <v>1132</v>
      </c>
      <c r="F284" s="38">
        <f t="shared" si="4"/>
        <v>105338.98305084747</v>
      </c>
      <c r="G284" s="251">
        <v>124300.00000000001</v>
      </c>
    </row>
    <row r="285" spans="1:7" ht="12.75">
      <c r="A285" s="745" t="s">
        <v>1130</v>
      </c>
      <c r="B285" s="125"/>
      <c r="C285" s="310"/>
      <c r="D285" s="679" t="s">
        <v>776</v>
      </c>
      <c r="E285" s="746" t="s">
        <v>1131</v>
      </c>
      <c r="F285" s="38">
        <f t="shared" si="4"/>
        <v>110279.66101694918</v>
      </c>
      <c r="G285" s="251">
        <v>130130.00000000001</v>
      </c>
    </row>
    <row r="286" spans="1:7" ht="12.75">
      <c r="A286" s="143" t="s">
        <v>951</v>
      </c>
      <c r="B286" s="300"/>
      <c r="C286" s="310"/>
      <c r="D286" s="379" t="s">
        <v>432</v>
      </c>
      <c r="E286" s="379" t="s">
        <v>697</v>
      </c>
      <c r="F286" s="38">
        <f t="shared" si="4"/>
        <v>189127.1186440678</v>
      </c>
      <c r="G286" s="251">
        <v>223170</v>
      </c>
    </row>
    <row r="287" spans="1:7" ht="12.75">
      <c r="A287" s="792" t="s">
        <v>947</v>
      </c>
      <c r="B287" s="45"/>
      <c r="C287" s="259"/>
      <c r="D287" s="385" t="s">
        <v>487</v>
      </c>
      <c r="E287" s="385" t="s">
        <v>944</v>
      </c>
      <c r="F287" s="386">
        <f t="shared" si="4"/>
        <v>206483.05084745766</v>
      </c>
      <c r="G287" s="458">
        <v>243650.00000000003</v>
      </c>
    </row>
    <row r="288" spans="1:7" ht="12.75">
      <c r="A288" s="795" t="s">
        <v>946</v>
      </c>
      <c r="B288" s="380" t="s">
        <v>1005</v>
      </c>
      <c r="C288" s="381"/>
      <c r="D288" s="267" t="s">
        <v>943</v>
      </c>
      <c r="E288" s="384" t="s">
        <v>1133</v>
      </c>
      <c r="F288" s="314">
        <f>G288/1.18</f>
        <v>144118.64406779662</v>
      </c>
      <c r="G288" s="471">
        <v>170060</v>
      </c>
    </row>
    <row r="289" spans="1:7" ht="12.75">
      <c r="A289" s="143" t="s">
        <v>950</v>
      </c>
      <c r="B289" s="744"/>
      <c r="C289" s="310"/>
      <c r="D289" s="379" t="s">
        <v>744</v>
      </c>
      <c r="E289" s="379" t="s">
        <v>698</v>
      </c>
      <c r="F289" s="38">
        <f t="shared" si="4"/>
        <v>123050.84745762713</v>
      </c>
      <c r="G289" s="251">
        <v>145200</v>
      </c>
    </row>
    <row r="290" spans="1:7" ht="12.75">
      <c r="A290" s="745" t="s">
        <v>1130</v>
      </c>
      <c r="B290" s="125"/>
      <c r="C290" s="310"/>
      <c r="D290" s="379" t="s">
        <v>744</v>
      </c>
      <c r="E290" s="379" t="s">
        <v>1134</v>
      </c>
      <c r="F290" s="38">
        <f t="shared" si="4"/>
        <v>123050.84745762713</v>
      </c>
      <c r="G290" s="251">
        <v>145200</v>
      </c>
    </row>
    <row r="291" spans="1:7" ht="12.75">
      <c r="A291" s="745" t="s">
        <v>1130</v>
      </c>
      <c r="B291" s="125"/>
      <c r="C291" s="310"/>
      <c r="D291" s="679" t="s">
        <v>776</v>
      </c>
      <c r="E291" s="746" t="s">
        <v>1135</v>
      </c>
      <c r="F291" s="38">
        <f t="shared" si="4"/>
        <v>128457.62711864407</v>
      </c>
      <c r="G291" s="251">
        <v>151580</v>
      </c>
    </row>
    <row r="292" spans="1:7" ht="12.75">
      <c r="A292" s="143" t="s">
        <v>951</v>
      </c>
      <c r="B292" s="300"/>
      <c r="C292" s="310"/>
      <c r="D292" s="379" t="s">
        <v>432</v>
      </c>
      <c r="E292" s="379" t="s">
        <v>1338</v>
      </c>
      <c r="F292" s="38">
        <f t="shared" si="4"/>
        <v>219237.28813559323</v>
      </c>
      <c r="G292" s="251">
        <v>258700</v>
      </c>
    </row>
    <row r="293" spans="1:7" ht="12.75">
      <c r="A293" s="792" t="s">
        <v>947</v>
      </c>
      <c r="B293" s="45"/>
      <c r="C293" s="259"/>
      <c r="D293" s="385" t="s">
        <v>487</v>
      </c>
      <c r="E293" s="385" t="s">
        <v>1094</v>
      </c>
      <c r="F293" s="386">
        <f t="shared" si="4"/>
        <v>245542.37288135596</v>
      </c>
      <c r="G293" s="458">
        <v>289740</v>
      </c>
    </row>
    <row r="294" spans="1:7" ht="12.75">
      <c r="A294" s="143" t="s">
        <v>950</v>
      </c>
      <c r="B294" s="744" t="s">
        <v>1006</v>
      </c>
      <c r="C294" s="310"/>
      <c r="D294" s="379" t="s">
        <v>744</v>
      </c>
      <c r="E294" s="379" t="s">
        <v>1339</v>
      </c>
      <c r="F294" s="38">
        <f t="shared" si="4"/>
        <v>167502.96610169494</v>
      </c>
      <c r="G294" s="251">
        <v>197653.50000000003</v>
      </c>
    </row>
    <row r="295" spans="1:7" ht="12.75">
      <c r="A295" s="745" t="s">
        <v>1130</v>
      </c>
      <c r="B295" s="125"/>
      <c r="C295" s="310"/>
      <c r="D295" s="379" t="s">
        <v>744</v>
      </c>
      <c r="E295" s="379" t="s">
        <v>1209</v>
      </c>
      <c r="F295" s="38">
        <f t="shared" si="4"/>
        <v>167502.96610169494</v>
      </c>
      <c r="G295" s="251">
        <v>197653.50000000003</v>
      </c>
    </row>
    <row r="296" spans="1:7" ht="12.75">
      <c r="A296" s="745" t="s">
        <v>1130</v>
      </c>
      <c r="B296" s="125"/>
      <c r="C296" s="310"/>
      <c r="D296" s="679" t="s">
        <v>776</v>
      </c>
      <c r="E296" s="746" t="s">
        <v>1210</v>
      </c>
      <c r="F296" s="38">
        <f t="shared" si="4"/>
        <v>167502.96610169494</v>
      </c>
      <c r="G296" s="251">
        <v>197653.50000000003</v>
      </c>
    </row>
    <row r="297" spans="1:7" ht="12.75">
      <c r="A297" s="143" t="s">
        <v>951</v>
      </c>
      <c r="B297" s="300"/>
      <c r="C297" s="310"/>
      <c r="D297" s="379" t="s">
        <v>432</v>
      </c>
      <c r="E297" s="379" t="s">
        <v>462</v>
      </c>
      <c r="F297" s="38">
        <f t="shared" si="4"/>
        <v>234262.7118644068</v>
      </c>
      <c r="G297" s="251">
        <v>276430</v>
      </c>
    </row>
    <row r="298" spans="1:7" ht="13.5" thickBot="1">
      <c r="A298" s="793" t="s">
        <v>947</v>
      </c>
      <c r="B298" s="212"/>
      <c r="C298" s="213"/>
      <c r="D298" s="398" t="s">
        <v>487</v>
      </c>
      <c r="E298" s="398" t="s">
        <v>1095</v>
      </c>
      <c r="F298" s="399">
        <f t="shared" si="4"/>
        <v>281525.4237288136</v>
      </c>
      <c r="G298" s="523">
        <v>332200</v>
      </c>
    </row>
    <row r="299" spans="1:7" ht="12.75" customHeight="1">
      <c r="A299" s="794" t="s">
        <v>1091</v>
      </c>
      <c r="B299" s="790" t="s">
        <v>1004</v>
      </c>
      <c r="C299" s="791"/>
      <c r="D299" s="264" t="s">
        <v>943</v>
      </c>
      <c r="E299" s="382" t="s">
        <v>1096</v>
      </c>
      <c r="F299" s="383">
        <f t="shared" si="4"/>
        <v>139644.06779661018</v>
      </c>
      <c r="G299" s="566">
        <v>164780</v>
      </c>
    </row>
    <row r="300" spans="1:7" ht="12.75" customHeight="1">
      <c r="A300" s="143" t="s">
        <v>952</v>
      </c>
      <c r="B300" s="125"/>
      <c r="C300" s="310"/>
      <c r="D300" s="379" t="s">
        <v>915</v>
      </c>
      <c r="E300" s="379" t="s">
        <v>127</v>
      </c>
      <c r="F300" s="38">
        <f t="shared" si="4"/>
        <v>109813.55932203392</v>
      </c>
      <c r="G300" s="251">
        <v>129580.00000000001</v>
      </c>
    </row>
    <row r="301" spans="1:7" ht="12.75" customHeight="1">
      <c r="A301" s="745" t="s">
        <v>1136</v>
      </c>
      <c r="B301" s="125"/>
      <c r="C301" s="310"/>
      <c r="D301" s="379" t="s">
        <v>744</v>
      </c>
      <c r="E301" s="379" t="s">
        <v>1212</v>
      </c>
      <c r="F301" s="38">
        <f t="shared" si="4"/>
        <v>113542.37288135594</v>
      </c>
      <c r="G301" s="251">
        <v>133980</v>
      </c>
    </row>
    <row r="302" spans="1:7" ht="12.75" customHeight="1">
      <c r="A302" s="745" t="s">
        <v>1136</v>
      </c>
      <c r="B302" s="125"/>
      <c r="C302" s="310"/>
      <c r="D302" s="679" t="s">
        <v>776</v>
      </c>
      <c r="E302" s="746" t="s">
        <v>1213</v>
      </c>
      <c r="F302" s="38">
        <f t="shared" si="4"/>
        <v>116338.98305084747</v>
      </c>
      <c r="G302" s="251">
        <v>137280</v>
      </c>
    </row>
    <row r="303" spans="1:7" ht="12.75" customHeight="1">
      <c r="A303" s="143" t="s">
        <v>967</v>
      </c>
      <c r="B303" s="300"/>
      <c r="C303" s="310"/>
      <c r="D303" s="379" t="s">
        <v>432</v>
      </c>
      <c r="E303" s="379" t="s">
        <v>1307</v>
      </c>
      <c r="F303" s="38">
        <f t="shared" si="4"/>
        <v>242440.6779661017</v>
      </c>
      <c r="G303" s="251">
        <v>286080</v>
      </c>
    </row>
    <row r="304" spans="1:7" ht="12.75" customHeight="1">
      <c r="A304" s="792" t="s">
        <v>1092</v>
      </c>
      <c r="B304" s="45"/>
      <c r="C304" s="259"/>
      <c r="D304" s="385" t="s">
        <v>487</v>
      </c>
      <c r="E304" s="385" t="s">
        <v>1093</v>
      </c>
      <c r="F304" s="386">
        <f t="shared" si="4"/>
        <v>249084.7457627119</v>
      </c>
      <c r="G304" s="458">
        <v>293920</v>
      </c>
    </row>
    <row r="305" spans="1:7" ht="12.75" customHeight="1">
      <c r="A305" s="795" t="s">
        <v>1091</v>
      </c>
      <c r="B305" s="380" t="s">
        <v>1005</v>
      </c>
      <c r="C305" s="381"/>
      <c r="D305" s="267" t="s">
        <v>943</v>
      </c>
      <c r="E305" s="384" t="s">
        <v>1211</v>
      </c>
      <c r="F305" s="314">
        <f>G305/1.18</f>
        <v>162110.16949152545</v>
      </c>
      <c r="G305" s="471">
        <v>191290.00000000003</v>
      </c>
    </row>
    <row r="306" spans="1:7" ht="12.75" customHeight="1">
      <c r="A306" s="143" t="s">
        <v>952</v>
      </c>
      <c r="B306" s="744"/>
      <c r="C306" s="310"/>
      <c r="D306" s="379" t="s">
        <v>744</v>
      </c>
      <c r="E306" s="379" t="s">
        <v>463</v>
      </c>
      <c r="F306" s="38">
        <f t="shared" si="4"/>
        <v>127245.76271186442</v>
      </c>
      <c r="G306" s="251">
        <v>150150</v>
      </c>
    </row>
    <row r="307" spans="1:7" ht="12.75">
      <c r="A307" s="745" t="s">
        <v>1136</v>
      </c>
      <c r="B307" s="125"/>
      <c r="C307" s="310"/>
      <c r="D307" s="379" t="s">
        <v>744</v>
      </c>
      <c r="E307" s="379" t="s">
        <v>1214</v>
      </c>
      <c r="F307" s="38">
        <f t="shared" si="4"/>
        <v>130974.57627118645</v>
      </c>
      <c r="G307" s="251">
        <v>154550</v>
      </c>
    </row>
    <row r="308" spans="1:7" ht="12.75">
      <c r="A308" s="745" t="s">
        <v>1136</v>
      </c>
      <c r="B308" s="125"/>
      <c r="C308" s="310"/>
      <c r="D308" s="679" t="s">
        <v>776</v>
      </c>
      <c r="E308" s="746" t="s">
        <v>1215</v>
      </c>
      <c r="F308" s="38">
        <f t="shared" si="4"/>
        <v>134516.94915254237</v>
      </c>
      <c r="G308" s="251">
        <v>158730</v>
      </c>
    </row>
    <row r="309" spans="1:7" ht="12.75">
      <c r="A309" s="143" t="s">
        <v>967</v>
      </c>
      <c r="B309" s="300"/>
      <c r="C309" s="310"/>
      <c r="D309" s="379" t="s">
        <v>432</v>
      </c>
      <c r="E309" s="379" t="s">
        <v>464</v>
      </c>
      <c r="F309" s="38">
        <f t="shared" si="4"/>
        <v>266127.1186440678</v>
      </c>
      <c r="G309" s="251">
        <v>314030</v>
      </c>
    </row>
    <row r="310" spans="1:7" ht="12.75">
      <c r="A310" s="792" t="s">
        <v>1092</v>
      </c>
      <c r="B310" s="45"/>
      <c r="C310" s="259"/>
      <c r="D310" s="385" t="s">
        <v>487</v>
      </c>
      <c r="E310" s="385" t="s">
        <v>530</v>
      </c>
      <c r="F310" s="386">
        <f aca="true" t="shared" si="5" ref="F310:F383">G310/1.18</f>
        <v>292245.76271186443</v>
      </c>
      <c r="G310" s="458">
        <v>344850</v>
      </c>
    </row>
    <row r="311" spans="1:7" ht="12.75">
      <c r="A311" s="143" t="s">
        <v>952</v>
      </c>
      <c r="B311" s="744" t="s">
        <v>1006</v>
      </c>
      <c r="C311" s="310"/>
      <c r="D311" s="379" t="s">
        <v>744</v>
      </c>
      <c r="E311" s="379" t="s">
        <v>465</v>
      </c>
      <c r="F311" s="38">
        <f t="shared" si="5"/>
        <v>145703.38983050847</v>
      </c>
      <c r="G311" s="251">
        <v>171930</v>
      </c>
    </row>
    <row r="312" spans="1:7" ht="12.75">
      <c r="A312" s="745" t="s">
        <v>1136</v>
      </c>
      <c r="B312" s="125"/>
      <c r="C312" s="310"/>
      <c r="D312" s="379" t="s">
        <v>744</v>
      </c>
      <c r="E312" s="379" t="s">
        <v>1216</v>
      </c>
      <c r="F312" s="38">
        <f t="shared" si="5"/>
        <v>149432.2033898305</v>
      </c>
      <c r="G312" s="251">
        <v>176330</v>
      </c>
    </row>
    <row r="313" spans="1:7" ht="12.75">
      <c r="A313" s="745" t="s">
        <v>1136</v>
      </c>
      <c r="B313" s="125"/>
      <c r="C313" s="310"/>
      <c r="D313" s="679" t="s">
        <v>776</v>
      </c>
      <c r="E313" s="746" t="s">
        <v>1217</v>
      </c>
      <c r="F313" s="38">
        <f t="shared" si="5"/>
        <v>154093.22033898308</v>
      </c>
      <c r="G313" s="251">
        <v>181830.00000000003</v>
      </c>
    </row>
    <row r="314" spans="1:7" ht="12.75" hidden="1">
      <c r="A314" s="143" t="s">
        <v>967</v>
      </c>
      <c r="B314" s="300"/>
      <c r="C314" s="310"/>
      <c r="D314" s="379" t="s">
        <v>432</v>
      </c>
      <c r="E314" s="379" t="s">
        <v>466</v>
      </c>
      <c r="F314" s="38">
        <f t="shared" si="5"/>
        <v>190677.96610169494</v>
      </c>
      <c r="G314" s="251">
        <v>225000</v>
      </c>
    </row>
    <row r="315" spans="1:7" ht="12.75" hidden="1">
      <c r="A315" s="792" t="s">
        <v>1092</v>
      </c>
      <c r="B315" s="45"/>
      <c r="C315" s="259"/>
      <c r="D315" s="385" t="s">
        <v>487</v>
      </c>
      <c r="E315" s="385" t="s">
        <v>531</v>
      </c>
      <c r="F315" s="386">
        <f t="shared" si="5"/>
        <v>203389.83050847458</v>
      </c>
      <c r="G315" s="458">
        <v>240000</v>
      </c>
    </row>
    <row r="316" spans="1:7" ht="13.5" thickBot="1">
      <c r="A316" s="768" t="s">
        <v>1218</v>
      </c>
      <c r="B316" s="453"/>
      <c r="C316" s="453"/>
      <c r="D316" s="796"/>
      <c r="E316" s="796"/>
      <c r="F316" s="797"/>
      <c r="G316" s="893"/>
    </row>
    <row r="317" spans="1:7" ht="28.5" customHeight="1" thickTop="1">
      <c r="A317" s="1092" t="s">
        <v>40</v>
      </c>
      <c r="B317" s="1093"/>
      <c r="C317" s="1093"/>
      <c r="D317" s="1093"/>
      <c r="E317" s="1093"/>
      <c r="F317" s="1093"/>
      <c r="G317" s="1094"/>
    </row>
    <row r="318" spans="1:7" ht="24" customHeight="1">
      <c r="A318" s="373" t="s">
        <v>591</v>
      </c>
      <c r="B318" s="163"/>
      <c r="C318" s="163"/>
      <c r="D318" s="163"/>
      <c r="E318" s="163"/>
      <c r="F318" s="163"/>
      <c r="G318" s="692"/>
    </row>
    <row r="319" spans="1:7" ht="16.5" customHeight="1" thickBot="1">
      <c r="A319" s="402" t="s">
        <v>592</v>
      </c>
      <c r="B319" s="247"/>
      <c r="C319" s="247"/>
      <c r="D319" s="247"/>
      <c r="E319" s="247"/>
      <c r="F319" s="247"/>
      <c r="G319" s="798"/>
    </row>
    <row r="320" spans="1:7" ht="12.75">
      <c r="A320" s="143" t="s">
        <v>946</v>
      </c>
      <c r="B320" s="380"/>
      <c r="C320" s="381"/>
      <c r="D320" s="267" t="s">
        <v>943</v>
      </c>
      <c r="E320" s="384" t="s">
        <v>590</v>
      </c>
      <c r="F320" s="314">
        <f t="shared" si="5"/>
        <v>170220.33898305087</v>
      </c>
      <c r="G320" s="471">
        <v>200860.00000000003</v>
      </c>
    </row>
    <row r="321" spans="1:7" ht="12.75" customHeight="1">
      <c r="A321" s="143" t="s">
        <v>950</v>
      </c>
      <c r="B321" s="125"/>
      <c r="C321" s="310"/>
      <c r="D321" s="379" t="s">
        <v>744</v>
      </c>
      <c r="E321" s="379" t="s">
        <v>1308</v>
      </c>
      <c r="F321" s="38">
        <f t="shared" si="5"/>
        <v>157915.25423728817</v>
      </c>
      <c r="G321" s="251">
        <v>186340.00000000003</v>
      </c>
    </row>
    <row r="322" spans="1:7" ht="12.75">
      <c r="A322" s="143" t="s">
        <v>951</v>
      </c>
      <c r="B322" s="300"/>
      <c r="C322" s="310"/>
      <c r="D322" s="379" t="s">
        <v>432</v>
      </c>
      <c r="E322" s="379" t="s">
        <v>1309</v>
      </c>
      <c r="F322" s="38">
        <f t="shared" si="5"/>
        <v>232567.7966101695</v>
      </c>
      <c r="G322" s="251">
        <v>274430</v>
      </c>
    </row>
    <row r="323" spans="1:7" ht="12.75">
      <c r="A323" s="296" t="s">
        <v>947</v>
      </c>
      <c r="B323" s="45"/>
      <c r="C323" s="259"/>
      <c r="D323" s="385" t="s">
        <v>487</v>
      </c>
      <c r="E323" s="385" t="s">
        <v>532</v>
      </c>
      <c r="F323" s="386">
        <f t="shared" si="5"/>
        <v>249923.72881355934</v>
      </c>
      <c r="G323" s="458">
        <v>294910</v>
      </c>
    </row>
    <row r="324" spans="1:7" ht="12.75">
      <c r="A324" s="143" t="s">
        <v>946</v>
      </c>
      <c r="B324" s="380"/>
      <c r="C324" s="381"/>
      <c r="D324" s="279" t="s">
        <v>943</v>
      </c>
      <c r="E324" s="575" t="s">
        <v>1229</v>
      </c>
      <c r="F324" s="444">
        <f>G324/1.18</f>
        <v>191754.23728813563</v>
      </c>
      <c r="G324" s="518">
        <v>226270.00000000003</v>
      </c>
    </row>
    <row r="325" spans="1:7" ht="12.75">
      <c r="A325" s="143" t="s">
        <v>950</v>
      </c>
      <c r="B325" s="125" t="s">
        <v>1005</v>
      </c>
      <c r="C325" s="310"/>
      <c r="D325" s="379" t="s">
        <v>744</v>
      </c>
      <c r="E325" s="379" t="s">
        <v>467</v>
      </c>
      <c r="F325" s="38">
        <f t="shared" si="5"/>
        <v>169661.01694915257</v>
      </c>
      <c r="G325" s="251">
        <v>200200.00000000003</v>
      </c>
    </row>
    <row r="326" spans="1:7" ht="12.75">
      <c r="A326" s="143" t="s">
        <v>951</v>
      </c>
      <c r="B326" s="300"/>
      <c r="C326" s="310"/>
      <c r="D326" s="379" t="s">
        <v>432</v>
      </c>
      <c r="E326" s="379" t="s">
        <v>468</v>
      </c>
      <c r="F326" s="38">
        <f t="shared" si="5"/>
        <v>265847.4576271187</v>
      </c>
      <c r="G326" s="251">
        <v>313700</v>
      </c>
    </row>
    <row r="327" spans="1:7" ht="13.5" thickBot="1">
      <c r="A327" s="397" t="s">
        <v>947</v>
      </c>
      <c r="B327" s="212"/>
      <c r="C327" s="213"/>
      <c r="D327" s="398" t="s">
        <v>487</v>
      </c>
      <c r="E327" s="398" t="s">
        <v>533</v>
      </c>
      <c r="F327" s="399">
        <f t="shared" si="5"/>
        <v>292152.5423728814</v>
      </c>
      <c r="G327" s="523">
        <v>344740</v>
      </c>
    </row>
    <row r="328" spans="1:7" ht="12.75">
      <c r="A328" s="378" t="s">
        <v>1091</v>
      </c>
      <c r="B328" s="125" t="s">
        <v>1004</v>
      </c>
      <c r="C328" s="791"/>
      <c r="D328" s="264" t="s">
        <v>943</v>
      </c>
      <c r="E328" s="382" t="s">
        <v>534</v>
      </c>
      <c r="F328" s="383">
        <f t="shared" si="5"/>
        <v>183084.7457627119</v>
      </c>
      <c r="G328" s="566">
        <v>216040.00000000003</v>
      </c>
    </row>
    <row r="329" spans="1:7" ht="12.75">
      <c r="A329" s="143" t="s">
        <v>952</v>
      </c>
      <c r="B329" s="125"/>
      <c r="C329" s="310"/>
      <c r="D329" s="379" t="s">
        <v>915</v>
      </c>
      <c r="E329" s="379" t="s">
        <v>126</v>
      </c>
      <c r="F329" s="38">
        <f t="shared" si="5"/>
        <v>164067.79661016952</v>
      </c>
      <c r="G329" s="251">
        <v>193600.00000000003</v>
      </c>
    </row>
    <row r="330" spans="1:7" ht="12.75">
      <c r="A330" s="143" t="s">
        <v>967</v>
      </c>
      <c r="B330" s="300"/>
      <c r="C330" s="310"/>
      <c r="D330" s="379" t="s">
        <v>432</v>
      </c>
      <c r="E330" s="379" t="s">
        <v>536</v>
      </c>
      <c r="F330" s="38">
        <f t="shared" si="5"/>
        <v>285881.3559322034</v>
      </c>
      <c r="G330" s="251">
        <v>337340</v>
      </c>
    </row>
    <row r="331" spans="1:7" ht="12.75">
      <c r="A331" s="296" t="s">
        <v>1092</v>
      </c>
      <c r="B331" s="45"/>
      <c r="C331" s="259"/>
      <c r="D331" s="385" t="s">
        <v>487</v>
      </c>
      <c r="E331" s="385" t="s">
        <v>537</v>
      </c>
      <c r="F331" s="386">
        <f t="shared" si="5"/>
        <v>292525.4237288136</v>
      </c>
      <c r="G331" s="458">
        <v>345180</v>
      </c>
    </row>
    <row r="332" spans="1:7" ht="12.75">
      <c r="A332" s="396" t="s">
        <v>1091</v>
      </c>
      <c r="B332" s="123" t="s">
        <v>1005</v>
      </c>
      <c r="C332" s="833"/>
      <c r="D332" s="279" t="s">
        <v>943</v>
      </c>
      <c r="E332" s="575" t="s">
        <v>1232</v>
      </c>
      <c r="F332" s="444">
        <f>G332/1.18</f>
        <v>208720.3389830509</v>
      </c>
      <c r="G332" s="518">
        <v>246290.00000000003</v>
      </c>
    </row>
    <row r="333" spans="1:7" ht="12.75" customHeight="1">
      <c r="A333" s="143" t="s">
        <v>952</v>
      </c>
      <c r="B333" s="125"/>
      <c r="C333" s="310"/>
      <c r="D333" s="379" t="s">
        <v>744</v>
      </c>
      <c r="E333" s="379" t="s">
        <v>428</v>
      </c>
      <c r="F333" s="38">
        <f t="shared" si="5"/>
        <v>173855.93220338988</v>
      </c>
      <c r="G333" s="251">
        <v>205150.00000000003</v>
      </c>
    </row>
    <row r="334" spans="1:7" ht="12.75">
      <c r="A334" s="143" t="s">
        <v>967</v>
      </c>
      <c r="B334" s="300"/>
      <c r="C334" s="310"/>
      <c r="D334" s="379" t="s">
        <v>432</v>
      </c>
      <c r="E334" s="379" t="s">
        <v>429</v>
      </c>
      <c r="F334" s="38">
        <f t="shared" si="5"/>
        <v>321211.8644067797</v>
      </c>
      <c r="G334" s="251">
        <v>379030</v>
      </c>
    </row>
    <row r="335" spans="1:7" ht="12.75">
      <c r="A335" s="296" t="s">
        <v>1092</v>
      </c>
      <c r="B335" s="45"/>
      <c r="C335" s="259"/>
      <c r="D335" s="385" t="s">
        <v>487</v>
      </c>
      <c r="E335" s="385" t="s">
        <v>535</v>
      </c>
      <c r="F335" s="386">
        <f t="shared" si="5"/>
        <v>338855.9322033899</v>
      </c>
      <c r="G335" s="458">
        <v>399850.00000000006</v>
      </c>
    </row>
    <row r="336" spans="1:7" ht="18" customHeight="1" thickBot="1">
      <c r="A336" s="373" t="s">
        <v>593</v>
      </c>
      <c r="B336" s="163"/>
      <c r="C336" s="163"/>
      <c r="D336" s="163"/>
      <c r="E336" s="163"/>
      <c r="G336" s="567"/>
    </row>
    <row r="337" spans="1:7" ht="12.75">
      <c r="A337" s="378" t="s">
        <v>950</v>
      </c>
      <c r="B337" s="129" t="s">
        <v>1004</v>
      </c>
      <c r="C337" s="309"/>
      <c r="D337" s="211" t="s">
        <v>744</v>
      </c>
      <c r="E337" s="211" t="s">
        <v>538</v>
      </c>
      <c r="F337" s="36">
        <f t="shared" si="5"/>
        <v>165186.44067796614</v>
      </c>
      <c r="G337" s="223">
        <v>194920.00000000003</v>
      </c>
    </row>
    <row r="338" spans="1:7" ht="12.75">
      <c r="A338" s="745" t="s">
        <v>1130</v>
      </c>
      <c r="B338" s="125"/>
      <c r="C338" s="310"/>
      <c r="D338" s="379" t="s">
        <v>744</v>
      </c>
      <c r="E338" s="379" t="s">
        <v>1227</v>
      </c>
      <c r="F338" s="38">
        <f t="shared" si="5"/>
        <v>167050.84745762715</v>
      </c>
      <c r="G338" s="251">
        <v>197120.00000000003</v>
      </c>
    </row>
    <row r="339" spans="1:7" ht="12.75">
      <c r="A339" s="745" t="s">
        <v>1130</v>
      </c>
      <c r="B339" s="125"/>
      <c r="C339" s="310"/>
      <c r="D339" s="679" t="s">
        <v>776</v>
      </c>
      <c r="E339" s="746" t="s">
        <v>1228</v>
      </c>
      <c r="F339" s="38">
        <f t="shared" si="5"/>
        <v>170779.6610169492</v>
      </c>
      <c r="G339" s="251">
        <v>201520.00000000003</v>
      </c>
    </row>
    <row r="340" spans="1:7" ht="12.75">
      <c r="A340" s="143" t="s">
        <v>951</v>
      </c>
      <c r="B340" s="300"/>
      <c r="C340" s="310"/>
      <c r="D340" s="379" t="s">
        <v>432</v>
      </c>
      <c r="E340" s="379" t="s">
        <v>539</v>
      </c>
      <c r="F340" s="38">
        <f t="shared" si="5"/>
        <v>257559.32203389832</v>
      </c>
      <c r="G340" s="251">
        <v>303920</v>
      </c>
    </row>
    <row r="341" spans="1:7" ht="12.75">
      <c r="A341" s="141" t="s">
        <v>947</v>
      </c>
      <c r="B341" s="300"/>
      <c r="C341" s="310"/>
      <c r="D341" s="392" t="s">
        <v>487</v>
      </c>
      <c r="E341" s="392" t="s">
        <v>540</v>
      </c>
      <c r="F341" s="393">
        <f t="shared" si="5"/>
        <v>265957.6271186441</v>
      </c>
      <c r="G341" s="568">
        <v>313830</v>
      </c>
    </row>
    <row r="342" spans="1:7" ht="12.75">
      <c r="A342" s="396" t="s">
        <v>950</v>
      </c>
      <c r="B342" s="123" t="s">
        <v>1005</v>
      </c>
      <c r="C342" s="124"/>
      <c r="D342" s="97" t="s">
        <v>744</v>
      </c>
      <c r="E342" s="97" t="s">
        <v>469</v>
      </c>
      <c r="F342" s="16">
        <f t="shared" si="5"/>
        <v>186440.67796610174</v>
      </c>
      <c r="G342" s="224">
        <v>220000.00000000003</v>
      </c>
    </row>
    <row r="343" spans="1:7" ht="12.75">
      <c r="A343" s="745" t="s">
        <v>1130</v>
      </c>
      <c r="B343" s="125"/>
      <c r="C343" s="310"/>
      <c r="D343" s="379" t="s">
        <v>744</v>
      </c>
      <c r="E343" s="379" t="s">
        <v>1230</v>
      </c>
      <c r="F343" s="38">
        <f>G343/1.18</f>
        <v>188584.7457627119</v>
      </c>
      <c r="G343" s="251">
        <v>222530.00000000003</v>
      </c>
    </row>
    <row r="344" spans="1:7" ht="12.75">
      <c r="A344" s="745" t="s">
        <v>1130</v>
      </c>
      <c r="B344" s="125"/>
      <c r="C344" s="310"/>
      <c r="D344" s="679" t="s">
        <v>776</v>
      </c>
      <c r="E344" s="746" t="s">
        <v>1231</v>
      </c>
      <c r="F344" s="38">
        <f>G344/1.18</f>
        <v>192966.1016949153</v>
      </c>
      <c r="G344" s="251">
        <v>227700.00000000003</v>
      </c>
    </row>
    <row r="345" spans="1:7" ht="12.75">
      <c r="A345" s="388" t="s">
        <v>951</v>
      </c>
      <c r="B345" s="125"/>
      <c r="C345" s="126"/>
      <c r="D345" s="379" t="s">
        <v>432</v>
      </c>
      <c r="E345" s="91" t="s">
        <v>470</v>
      </c>
      <c r="F345" s="11">
        <f t="shared" si="5"/>
        <v>283838.9830508475</v>
      </c>
      <c r="G345" s="251">
        <v>334930</v>
      </c>
    </row>
    <row r="346" spans="1:7" ht="13.5" thickBot="1">
      <c r="A346" s="397" t="s">
        <v>947</v>
      </c>
      <c r="B346" s="212"/>
      <c r="C346" s="213"/>
      <c r="D346" s="398" t="s">
        <v>487</v>
      </c>
      <c r="E346" s="398" t="s">
        <v>541</v>
      </c>
      <c r="F346" s="399">
        <f t="shared" si="5"/>
        <v>302966.10169491527</v>
      </c>
      <c r="G346" s="523">
        <v>357500</v>
      </c>
    </row>
    <row r="347" spans="1:7" ht="12" customHeight="1">
      <c r="A347" s="140" t="s">
        <v>952</v>
      </c>
      <c r="B347" s="125" t="s">
        <v>1004</v>
      </c>
      <c r="C347" s="310"/>
      <c r="D347" s="394" t="s">
        <v>915</v>
      </c>
      <c r="E347" s="394" t="s">
        <v>128</v>
      </c>
      <c r="F347" s="395">
        <f t="shared" si="5"/>
        <v>171338.98305084748</v>
      </c>
      <c r="G347" s="253">
        <v>202180.00000000003</v>
      </c>
    </row>
    <row r="348" spans="1:7" ht="12.75">
      <c r="A348" s="745" t="s">
        <v>1136</v>
      </c>
      <c r="B348" s="125"/>
      <c r="C348" s="310"/>
      <c r="D348" s="379" t="s">
        <v>744</v>
      </c>
      <c r="E348" s="379" t="s">
        <v>1233</v>
      </c>
      <c r="F348" s="38">
        <f>G348/1.18</f>
        <v>175067.79661016952</v>
      </c>
      <c r="G348" s="251">
        <v>206580.00000000003</v>
      </c>
    </row>
    <row r="349" spans="1:7" ht="12.75">
      <c r="A349" s="745" t="s">
        <v>1136</v>
      </c>
      <c r="B349" s="125"/>
      <c r="C349" s="310"/>
      <c r="D349" s="679" t="s">
        <v>776</v>
      </c>
      <c r="E349" s="746" t="s">
        <v>1234</v>
      </c>
      <c r="F349" s="38">
        <f>G349/1.18</f>
        <v>177864.40677966105</v>
      </c>
      <c r="G349" s="251">
        <v>209880.00000000003</v>
      </c>
    </row>
    <row r="350" spans="1:7" ht="12.75">
      <c r="A350" s="143" t="s">
        <v>967</v>
      </c>
      <c r="B350" s="300"/>
      <c r="C350" s="310"/>
      <c r="D350" s="379" t="s">
        <v>432</v>
      </c>
      <c r="E350" s="379" t="s">
        <v>912</v>
      </c>
      <c r="F350" s="38">
        <f t="shared" si="5"/>
        <v>305474.57627118647</v>
      </c>
      <c r="G350" s="251">
        <v>360460</v>
      </c>
    </row>
    <row r="351" spans="1:7" ht="12.75">
      <c r="A351" s="296" t="s">
        <v>1092</v>
      </c>
      <c r="B351" s="45"/>
      <c r="C351" s="259"/>
      <c r="D351" s="385" t="s">
        <v>487</v>
      </c>
      <c r="E351" s="385" t="s">
        <v>216</v>
      </c>
      <c r="F351" s="386">
        <f t="shared" si="5"/>
        <v>309491.52542372886</v>
      </c>
      <c r="G351" s="458">
        <v>365200.00000000006</v>
      </c>
    </row>
    <row r="352" spans="1:7" ht="12.75" customHeight="1">
      <c r="A352" s="396" t="s">
        <v>952</v>
      </c>
      <c r="B352" s="123" t="s">
        <v>1005</v>
      </c>
      <c r="C352" s="119"/>
      <c r="D352" s="190" t="s">
        <v>744</v>
      </c>
      <c r="E352" s="190" t="s">
        <v>217</v>
      </c>
      <c r="F352" s="40">
        <f t="shared" si="5"/>
        <v>192872.88135593224</v>
      </c>
      <c r="G352" s="224">
        <v>227590.00000000003</v>
      </c>
    </row>
    <row r="353" spans="1:7" ht="12.75">
      <c r="A353" s="745" t="s">
        <v>1136</v>
      </c>
      <c r="B353" s="125"/>
      <c r="C353" s="310"/>
      <c r="D353" s="379" t="s">
        <v>744</v>
      </c>
      <c r="E353" s="379" t="s">
        <v>1235</v>
      </c>
      <c r="F353" s="38">
        <f t="shared" si="5"/>
        <v>196601.69491525428</v>
      </c>
      <c r="G353" s="251">
        <v>231990.00000000003</v>
      </c>
    </row>
    <row r="354" spans="1:7" ht="12.75">
      <c r="A354" s="745" t="s">
        <v>1136</v>
      </c>
      <c r="B354" s="125"/>
      <c r="C354" s="310"/>
      <c r="D354" s="679" t="s">
        <v>776</v>
      </c>
      <c r="E354" s="746" t="s">
        <v>1236</v>
      </c>
      <c r="F354" s="38">
        <f t="shared" si="5"/>
        <v>200144.0677966102</v>
      </c>
      <c r="G354" s="251">
        <v>236170.00000000003</v>
      </c>
    </row>
    <row r="355" spans="1:7" ht="12.75">
      <c r="A355" s="143" t="s">
        <v>967</v>
      </c>
      <c r="B355" s="300"/>
      <c r="C355" s="310"/>
      <c r="D355" s="379" t="s">
        <v>432</v>
      </c>
      <c r="E355" s="379" t="s">
        <v>218</v>
      </c>
      <c r="F355" s="38">
        <f t="shared" si="5"/>
        <v>338177.9661016949</v>
      </c>
      <c r="G355" s="251">
        <v>399050</v>
      </c>
    </row>
    <row r="356" spans="1:7" ht="13.5" thickBot="1">
      <c r="A356" s="389" t="s">
        <v>1092</v>
      </c>
      <c r="B356" s="306"/>
      <c r="C356" s="313"/>
      <c r="D356" s="390" t="s">
        <v>487</v>
      </c>
      <c r="E356" s="390" t="s">
        <v>219</v>
      </c>
      <c r="F356" s="391">
        <f t="shared" si="5"/>
        <v>342491.52542372886</v>
      </c>
      <c r="G356" s="569">
        <v>404140.00000000006</v>
      </c>
    </row>
    <row r="357" spans="1:7" ht="13.5" thickTop="1">
      <c r="A357" s="148"/>
      <c r="B357" s="44"/>
      <c r="C357" s="44"/>
      <c r="D357" s="636"/>
      <c r="E357" s="636"/>
      <c r="F357" s="613"/>
      <c r="G357" s="613"/>
    </row>
    <row r="358" ht="12.75">
      <c r="G358" s="571"/>
    </row>
    <row r="359" spans="1:7" ht="14.25">
      <c r="A359" s="637"/>
      <c r="B359" s="637"/>
      <c r="C359" s="637"/>
      <c r="D359" s="637"/>
      <c r="E359" s="637"/>
      <c r="F359" s="44"/>
      <c r="G359" s="155"/>
    </row>
    <row r="360" spans="1:7" ht="12.75">
      <c r="A360" s="148"/>
      <c r="B360" s="44"/>
      <c r="C360" s="44"/>
      <c r="D360" s="636"/>
      <c r="E360" s="636"/>
      <c r="F360" s="613"/>
      <c r="G360" s="613"/>
    </row>
    <row r="361" spans="1:7" ht="21.75" customHeight="1" thickBot="1">
      <c r="A361" s="376" t="s">
        <v>13</v>
      </c>
      <c r="F361" s="613"/>
      <c r="G361" s="613"/>
    </row>
    <row r="362" spans="1:7" ht="27" customHeight="1" thickBot="1">
      <c r="A362" s="169" t="s">
        <v>738</v>
      </c>
      <c r="B362" s="171" t="s">
        <v>739</v>
      </c>
      <c r="C362" s="172"/>
      <c r="D362" s="170" t="s">
        <v>740</v>
      </c>
      <c r="E362" s="170" t="s">
        <v>1331</v>
      </c>
      <c r="F362" s="170" t="s">
        <v>741</v>
      </c>
      <c r="G362" s="248" t="s">
        <v>742</v>
      </c>
    </row>
    <row r="363" spans="1:7" ht="22.5" customHeight="1" thickTop="1">
      <c r="A363" s="373" t="s">
        <v>39</v>
      </c>
      <c r="B363" s="373"/>
      <c r="C363" s="373"/>
      <c r="D363" s="373"/>
      <c r="E363" s="373"/>
      <c r="F363" s="373"/>
      <c r="G363" s="894"/>
    </row>
    <row r="364" spans="1:7" ht="15" customHeight="1" thickBot="1">
      <c r="A364" s="404" t="s">
        <v>892</v>
      </c>
      <c r="B364" s="373"/>
      <c r="C364" s="373"/>
      <c r="D364" s="373"/>
      <c r="E364" s="373"/>
      <c r="F364" s="373"/>
      <c r="G364" s="894"/>
    </row>
    <row r="365" spans="1:7" ht="12.75" customHeight="1">
      <c r="A365" s="193" t="s">
        <v>309</v>
      </c>
      <c r="B365" s="192" t="s">
        <v>1004</v>
      </c>
      <c r="C365" s="192" t="s">
        <v>1290</v>
      </c>
      <c r="D365" s="211" t="s">
        <v>744</v>
      </c>
      <c r="E365" s="27" t="s">
        <v>220</v>
      </c>
      <c r="F365" s="36">
        <f t="shared" si="5"/>
        <v>145423.72881355934</v>
      </c>
      <c r="G365" s="223">
        <v>171600</v>
      </c>
    </row>
    <row r="366" spans="1:7" ht="12.75" customHeight="1">
      <c r="A366" s="104" t="s">
        <v>305</v>
      </c>
      <c r="B366" s="52"/>
      <c r="C366" s="52"/>
      <c r="D366" s="379" t="s">
        <v>432</v>
      </c>
      <c r="E366" s="176" t="s">
        <v>221</v>
      </c>
      <c r="F366" s="195">
        <f t="shared" si="5"/>
        <v>201440.6779661017</v>
      </c>
      <c r="G366" s="579">
        <v>237700</v>
      </c>
    </row>
    <row r="367" spans="1:7" ht="12.75" customHeight="1">
      <c r="A367" s="104" t="s">
        <v>682</v>
      </c>
      <c r="B367" s="52"/>
      <c r="C367" s="416" t="s">
        <v>1291</v>
      </c>
      <c r="D367" s="190" t="s">
        <v>744</v>
      </c>
      <c r="E367" s="30" t="s">
        <v>222</v>
      </c>
      <c r="F367" s="40">
        <f t="shared" si="5"/>
        <v>154745.76271186443</v>
      </c>
      <c r="G367" s="224">
        <v>182600.00000000003</v>
      </c>
    </row>
    <row r="368" spans="1:7" ht="12.75" customHeight="1">
      <c r="A368" s="104" t="s">
        <v>706</v>
      </c>
      <c r="B368" s="64"/>
      <c r="C368" s="64"/>
      <c r="D368" s="403" t="s">
        <v>432</v>
      </c>
      <c r="E368" s="29" t="s">
        <v>223</v>
      </c>
      <c r="F368" s="39">
        <f t="shared" si="5"/>
        <v>224745.76271186443</v>
      </c>
      <c r="G368" s="249">
        <v>265200</v>
      </c>
    </row>
    <row r="369" spans="1:7" ht="12.75" customHeight="1">
      <c r="A369" s="104"/>
      <c r="B369" s="416" t="s">
        <v>1005</v>
      </c>
      <c r="C369" s="416" t="s">
        <v>1290</v>
      </c>
      <c r="D369" s="190" t="s">
        <v>744</v>
      </c>
      <c r="E369" s="30" t="s">
        <v>306</v>
      </c>
      <c r="F369" s="40">
        <f t="shared" si="5"/>
        <v>164627.11864406784</v>
      </c>
      <c r="G369" s="224">
        <v>194260.00000000003</v>
      </c>
    </row>
    <row r="370" spans="1:7" ht="12.75" customHeight="1">
      <c r="A370" s="104"/>
      <c r="B370" s="52"/>
      <c r="C370" s="64"/>
      <c r="D370" s="189" t="s">
        <v>432</v>
      </c>
      <c r="E370" s="31" t="s">
        <v>307</v>
      </c>
      <c r="F370" s="42">
        <f t="shared" si="5"/>
        <v>214118.64406779662</v>
      </c>
      <c r="G370" s="463">
        <v>252660</v>
      </c>
    </row>
    <row r="371" spans="1:7" ht="12.75" customHeight="1">
      <c r="A371" s="104"/>
      <c r="B371" s="52"/>
      <c r="C371" s="377" t="s">
        <v>1291</v>
      </c>
      <c r="D371" s="394" t="s">
        <v>744</v>
      </c>
      <c r="E371" s="32" t="s">
        <v>308</v>
      </c>
      <c r="F371" s="395">
        <f t="shared" si="5"/>
        <v>173949.1525423729</v>
      </c>
      <c r="G371" s="253">
        <v>205260.00000000003</v>
      </c>
    </row>
    <row r="372" spans="1:7" ht="12.75" customHeight="1">
      <c r="A372" s="104"/>
      <c r="B372" s="64"/>
      <c r="C372" s="52"/>
      <c r="D372" s="403" t="s">
        <v>432</v>
      </c>
      <c r="E372" s="29" t="s">
        <v>310</v>
      </c>
      <c r="F372" s="39">
        <f t="shared" si="5"/>
        <v>237423.72881355934</v>
      </c>
      <c r="G372" s="249">
        <v>280160</v>
      </c>
    </row>
    <row r="373" spans="1:7" ht="12.75" customHeight="1">
      <c r="A373" s="104"/>
      <c r="B373" s="416" t="s">
        <v>1006</v>
      </c>
      <c r="C373" s="416" t="s">
        <v>1290</v>
      </c>
      <c r="D373" s="190" t="s">
        <v>744</v>
      </c>
      <c r="E373" s="30" t="s">
        <v>224</v>
      </c>
      <c r="F373" s="40">
        <f t="shared" si="5"/>
        <v>184203.3898305085</v>
      </c>
      <c r="G373" s="224">
        <v>217360.00000000003</v>
      </c>
    </row>
    <row r="374" spans="1:7" ht="12.75" customHeight="1">
      <c r="A374" s="104"/>
      <c r="B374" s="52"/>
      <c r="C374" s="64"/>
      <c r="D374" s="189" t="s">
        <v>432</v>
      </c>
      <c r="E374" s="31" t="s">
        <v>225</v>
      </c>
      <c r="F374" s="42">
        <f t="shared" si="5"/>
        <v>251779.66101694916</v>
      </c>
      <c r="G374" s="463">
        <v>297100</v>
      </c>
    </row>
    <row r="375" spans="1:7" ht="12.75" customHeight="1">
      <c r="A375" s="104"/>
      <c r="B375" s="52"/>
      <c r="C375" s="377" t="s">
        <v>1291</v>
      </c>
      <c r="D375" s="394" t="s">
        <v>744</v>
      </c>
      <c r="E375" s="32" t="s">
        <v>1</v>
      </c>
      <c r="F375" s="395">
        <f t="shared" si="5"/>
        <v>193525.4237288136</v>
      </c>
      <c r="G375" s="253">
        <v>228360.00000000003</v>
      </c>
    </row>
    <row r="376" spans="1:7" ht="12.75" customHeight="1" thickBot="1">
      <c r="A376" s="110"/>
      <c r="B376" s="233"/>
      <c r="C376" s="233"/>
      <c r="D376" s="415" t="s">
        <v>432</v>
      </c>
      <c r="E376" s="113" t="s">
        <v>2</v>
      </c>
      <c r="F376" s="200">
        <f t="shared" si="5"/>
        <v>283559.3220338983</v>
      </c>
      <c r="G376" s="468">
        <v>334600</v>
      </c>
    </row>
    <row r="377" spans="1:7" ht="16.5" customHeight="1" thickBot="1" thickTop="1">
      <c r="A377" s="210" t="s">
        <v>1063</v>
      </c>
      <c r="B377" s="228"/>
      <c r="C377" s="228"/>
      <c r="D377" s="228"/>
      <c r="E377" s="228"/>
      <c r="G377" s="571"/>
    </row>
    <row r="378" spans="1:7" ht="12.75" customHeight="1">
      <c r="A378" s="140" t="s">
        <v>946</v>
      </c>
      <c r="B378" s="125" t="s">
        <v>1004</v>
      </c>
      <c r="C378" s="258"/>
      <c r="D378" s="387" t="s">
        <v>943</v>
      </c>
      <c r="E378" s="455" t="s">
        <v>1182</v>
      </c>
      <c r="F378" s="36">
        <f>G378/1.18</f>
        <v>173762.71186440683</v>
      </c>
      <c r="G378" s="223">
        <v>205040.00000000003</v>
      </c>
    </row>
    <row r="379" spans="1:7" ht="12.75" customHeight="1">
      <c r="A379" s="745" t="s">
        <v>1130</v>
      </c>
      <c r="B379" s="125"/>
      <c r="C379" s="310"/>
      <c r="D379" s="379" t="s">
        <v>744</v>
      </c>
      <c r="E379" s="379" t="s">
        <v>1224</v>
      </c>
      <c r="F379" s="38">
        <f>G379/1.18</f>
        <v>157355.93220338985</v>
      </c>
      <c r="G379" s="251">
        <v>185680.00000000003</v>
      </c>
    </row>
    <row r="380" spans="1:7" ht="12.75" customHeight="1">
      <c r="A380" s="745" t="s">
        <v>1130</v>
      </c>
      <c r="D380" s="679" t="s">
        <v>776</v>
      </c>
      <c r="E380" s="746" t="s">
        <v>176</v>
      </c>
      <c r="F380" s="38">
        <f>G380/1.18</f>
        <v>177864.40677966105</v>
      </c>
      <c r="G380" s="251">
        <v>209880.00000000003</v>
      </c>
    </row>
    <row r="381" spans="1:7" ht="12.75" customHeight="1">
      <c r="A381" s="388" t="s">
        <v>951</v>
      </c>
      <c r="B381" s="300"/>
      <c r="C381" s="310"/>
      <c r="D381" s="379" t="s">
        <v>432</v>
      </c>
      <c r="E381" s="379" t="s">
        <v>1183</v>
      </c>
      <c r="F381" s="38">
        <f>G381/1.18</f>
        <v>239466.10169491527</v>
      </c>
      <c r="G381" s="251">
        <v>282570</v>
      </c>
    </row>
    <row r="382" spans="1:7" ht="12.75" customHeight="1" thickBot="1">
      <c r="A382" s="296" t="s">
        <v>947</v>
      </c>
      <c r="B382" s="300"/>
      <c r="C382" s="310"/>
      <c r="D382" s="385" t="s">
        <v>487</v>
      </c>
      <c r="E382" s="385" t="s">
        <v>1184</v>
      </c>
      <c r="F382" s="386">
        <f>G382/1.18</f>
        <v>256822.0338983051</v>
      </c>
      <c r="G382" s="458">
        <v>303050</v>
      </c>
    </row>
    <row r="383" spans="1:7" ht="12.75" customHeight="1">
      <c r="A383" s="378" t="s">
        <v>946</v>
      </c>
      <c r="B383" s="410" t="s">
        <v>1005</v>
      </c>
      <c r="C383" s="414"/>
      <c r="D383" s="264" t="s">
        <v>943</v>
      </c>
      <c r="E383" s="382" t="s">
        <v>1064</v>
      </c>
      <c r="F383" s="36">
        <f t="shared" si="5"/>
        <v>199677.96610169494</v>
      </c>
      <c r="G383" s="223">
        <v>235620.00000000003</v>
      </c>
    </row>
    <row r="384" spans="1:7" ht="12.75" customHeight="1">
      <c r="A384" s="745" t="s">
        <v>1130</v>
      </c>
      <c r="B384" s="125"/>
      <c r="C384" s="310"/>
      <c r="D384" s="379" t="s">
        <v>744</v>
      </c>
      <c r="E384" s="379" t="s">
        <v>1225</v>
      </c>
      <c r="F384" s="38">
        <f>G384/1.18</f>
        <v>175254.23728813563</v>
      </c>
      <c r="G384" s="251">
        <v>206800.00000000003</v>
      </c>
    </row>
    <row r="385" spans="1:7" ht="12.75" customHeight="1">
      <c r="A385" s="745" t="s">
        <v>1130</v>
      </c>
      <c r="D385" s="679" t="s">
        <v>776</v>
      </c>
      <c r="E385" s="746" t="s">
        <v>177</v>
      </c>
      <c r="F385" s="38">
        <f>G385/1.18</f>
        <v>194813.55932203392</v>
      </c>
      <c r="G385" s="251">
        <v>229880</v>
      </c>
    </row>
    <row r="386" spans="1:7" ht="12.75" customHeight="1">
      <c r="A386" s="388" t="s">
        <v>951</v>
      </c>
      <c r="B386" s="300"/>
      <c r="C386" s="310"/>
      <c r="D386" s="379" t="s">
        <v>432</v>
      </c>
      <c r="E386" s="379" t="s">
        <v>1065</v>
      </c>
      <c r="F386" s="38">
        <f aca="true" t="shared" si="6" ref="F386:F392">G386/1.18</f>
        <v>271440.67796610174</v>
      </c>
      <c r="G386" s="251">
        <v>320300</v>
      </c>
    </row>
    <row r="387" spans="1:7" ht="12.75" customHeight="1">
      <c r="A387" s="296" t="s">
        <v>947</v>
      </c>
      <c r="B387" s="300"/>
      <c r="C387" s="310"/>
      <c r="D387" s="385" t="s">
        <v>487</v>
      </c>
      <c r="E387" s="385" t="s">
        <v>1066</v>
      </c>
      <c r="F387" s="386">
        <f t="shared" si="6"/>
        <v>297745.76271186443</v>
      </c>
      <c r="G387" s="458">
        <v>351340</v>
      </c>
    </row>
    <row r="388" spans="1:7" ht="12.75" customHeight="1">
      <c r="A388" s="396" t="s">
        <v>1091</v>
      </c>
      <c r="B388" s="256"/>
      <c r="C388" s="258"/>
      <c r="D388" s="387" t="s">
        <v>943</v>
      </c>
      <c r="E388" s="455" t="s">
        <v>1067</v>
      </c>
      <c r="F388" s="395">
        <f t="shared" si="6"/>
        <v>214406.77966101698</v>
      </c>
      <c r="G388" s="253">
        <v>253000.00000000003</v>
      </c>
    </row>
    <row r="389" spans="1:7" ht="12.75" customHeight="1">
      <c r="A389" s="745" t="s">
        <v>1136</v>
      </c>
      <c r="B389" s="256"/>
      <c r="C389" s="258"/>
      <c r="D389" s="379" t="s">
        <v>744</v>
      </c>
      <c r="E389" s="379" t="s">
        <v>1226</v>
      </c>
      <c r="F389" s="38">
        <f>G389/1.18</f>
        <v>183177.96610169494</v>
      </c>
      <c r="G389" s="251">
        <v>216150.00000000003</v>
      </c>
    </row>
    <row r="390" spans="1:7" ht="12.75" customHeight="1">
      <c r="A390" s="745" t="s">
        <v>1136</v>
      </c>
      <c r="B390" s="125"/>
      <c r="C390" s="310"/>
      <c r="D390" s="679" t="s">
        <v>776</v>
      </c>
      <c r="E390" s="746" t="s">
        <v>178</v>
      </c>
      <c r="F390" s="38">
        <f>G390/1.18</f>
        <v>203288.13559322036</v>
      </c>
      <c r="G390" s="251">
        <v>239880</v>
      </c>
    </row>
    <row r="391" spans="1:7" ht="12.75" customHeight="1">
      <c r="A391" s="388" t="s">
        <v>967</v>
      </c>
      <c r="B391" s="300"/>
      <c r="C391" s="258"/>
      <c r="D391" s="379" t="s">
        <v>432</v>
      </c>
      <c r="E391" s="379" t="s">
        <v>1068</v>
      </c>
      <c r="F391" s="38">
        <f t="shared" si="6"/>
        <v>326805.08474576275</v>
      </c>
      <c r="G391" s="251">
        <v>385630</v>
      </c>
    </row>
    <row r="392" spans="1:7" ht="12.75" customHeight="1" thickBot="1">
      <c r="A392" s="389" t="s">
        <v>1092</v>
      </c>
      <c r="B392" s="306"/>
      <c r="C392" s="313"/>
      <c r="D392" s="390" t="s">
        <v>487</v>
      </c>
      <c r="E392" s="390" t="s">
        <v>1069</v>
      </c>
      <c r="F392" s="391">
        <f t="shared" si="6"/>
        <v>344449.15254237293</v>
      </c>
      <c r="G392" s="569">
        <v>406450.00000000006</v>
      </c>
    </row>
    <row r="393" spans="1:7" ht="16.5" customHeight="1" thickTop="1">
      <c r="A393" s="417" t="s">
        <v>317</v>
      </c>
      <c r="G393" s="567"/>
    </row>
    <row r="394" spans="1:7" ht="15.75" customHeight="1">
      <c r="A394" s="418" t="s">
        <v>318</v>
      </c>
      <c r="G394" s="567"/>
    </row>
    <row r="395" spans="1:7" ht="15" customHeight="1">
      <c r="A395" s="418" t="s">
        <v>493</v>
      </c>
      <c r="G395" s="567"/>
    </row>
    <row r="396" spans="1:7" ht="12.75" customHeight="1">
      <c r="A396" s="148"/>
      <c r="B396" s="638"/>
      <c r="C396" s="148"/>
      <c r="D396" s="148"/>
      <c r="E396" s="44"/>
      <c r="F396" s="613"/>
      <c r="G396" s="613"/>
    </row>
    <row r="397" spans="1:7" ht="24" customHeight="1">
      <c r="A397" s="642" t="s">
        <v>3</v>
      </c>
      <c r="B397" s="163"/>
      <c r="C397" s="163"/>
      <c r="D397" s="163"/>
      <c r="E397" s="163"/>
      <c r="F397" s="44"/>
      <c r="G397" s="155"/>
    </row>
    <row r="398" spans="1:7" ht="12" customHeight="1">
      <c r="A398" s="404" t="s">
        <v>18</v>
      </c>
      <c r="B398" s="163"/>
      <c r="C398" s="163"/>
      <c r="D398" s="163"/>
      <c r="E398" s="163"/>
      <c r="G398" s="567"/>
    </row>
    <row r="399" spans="1:7" ht="16.5" thickBot="1">
      <c r="A399" s="373" t="s">
        <v>592</v>
      </c>
      <c r="B399" s="163"/>
      <c r="C399" s="163"/>
      <c r="D399" s="163"/>
      <c r="E399" s="163"/>
      <c r="G399" s="567"/>
    </row>
    <row r="400" spans="1:7" ht="26.25" thickBot="1">
      <c r="A400" s="169" t="s">
        <v>738</v>
      </c>
      <c r="B400" s="171" t="s">
        <v>739</v>
      </c>
      <c r="C400" s="172"/>
      <c r="D400" s="170" t="s">
        <v>740</v>
      </c>
      <c r="E400" s="170" t="s">
        <v>1331</v>
      </c>
      <c r="F400" s="170" t="s">
        <v>741</v>
      </c>
      <c r="G400" s="615" t="s">
        <v>742</v>
      </c>
    </row>
    <row r="401" spans="1:7" ht="13.5" thickTop="1">
      <c r="A401" s="104" t="s">
        <v>309</v>
      </c>
      <c r="B401" s="256" t="s">
        <v>1004</v>
      </c>
      <c r="C401" s="258"/>
      <c r="D401" s="834" t="s">
        <v>744</v>
      </c>
      <c r="E401" s="837" t="s">
        <v>4</v>
      </c>
      <c r="F401" s="836">
        <f aca="true" t="shared" si="7" ref="F401:F409">G401/1.18</f>
        <v>205084.7457627119</v>
      </c>
      <c r="G401" s="253">
        <v>242000.00000000003</v>
      </c>
    </row>
    <row r="402" spans="1:7" ht="12.75">
      <c r="A402" s="104" t="s">
        <v>305</v>
      </c>
      <c r="B402" s="256"/>
      <c r="C402" s="199" t="s">
        <v>1291</v>
      </c>
      <c r="D402" s="267" t="s">
        <v>943</v>
      </c>
      <c r="E402" s="218" t="s">
        <v>5</v>
      </c>
      <c r="F402" s="219">
        <f t="shared" si="7"/>
        <v>205084.7457627119</v>
      </c>
      <c r="G402" s="249">
        <v>242000.00000000003</v>
      </c>
    </row>
    <row r="403" spans="1:7" ht="12.75">
      <c r="A403" s="104" t="s">
        <v>682</v>
      </c>
      <c r="B403" s="257"/>
      <c r="C403" s="258"/>
      <c r="D403" s="379" t="s">
        <v>432</v>
      </c>
      <c r="E403" s="254" t="s">
        <v>6</v>
      </c>
      <c r="F403" s="222">
        <f t="shared" si="7"/>
        <v>268186.4406779661</v>
      </c>
      <c r="G403" s="461">
        <v>316460</v>
      </c>
    </row>
    <row r="404" spans="1:7" ht="12.75">
      <c r="A404" s="104" t="s">
        <v>706</v>
      </c>
      <c r="B404" s="194" t="s">
        <v>1005</v>
      </c>
      <c r="C404" s="198"/>
      <c r="D404" s="214" t="s">
        <v>744</v>
      </c>
      <c r="E404" s="215" t="s">
        <v>311</v>
      </c>
      <c r="F404" s="216">
        <f t="shared" si="7"/>
        <v>220932.20338983054</v>
      </c>
      <c r="G404" s="224">
        <v>260700.00000000003</v>
      </c>
    </row>
    <row r="405" spans="1:7" ht="12.75">
      <c r="A405" s="104"/>
      <c r="B405" s="256"/>
      <c r="C405" s="258"/>
      <c r="D405" s="267" t="s">
        <v>943</v>
      </c>
      <c r="E405" s="218" t="s">
        <v>1237</v>
      </c>
      <c r="F405" s="835">
        <f t="shared" si="7"/>
        <v>220932.20338983054</v>
      </c>
      <c r="G405" s="252">
        <v>260700.00000000003</v>
      </c>
    </row>
    <row r="406" spans="1:7" ht="12.75">
      <c r="A406" s="8"/>
      <c r="B406" s="196"/>
      <c r="C406" s="405" t="s">
        <v>1291</v>
      </c>
      <c r="D406" s="379" t="s">
        <v>432</v>
      </c>
      <c r="E406" s="254" t="s">
        <v>312</v>
      </c>
      <c r="F406" s="222">
        <f t="shared" si="7"/>
        <v>284406.77966101695</v>
      </c>
      <c r="G406" s="461">
        <v>335600</v>
      </c>
    </row>
    <row r="407" spans="1:7" ht="12.75">
      <c r="A407" s="104" t="s">
        <v>546</v>
      </c>
      <c r="B407" s="256" t="s">
        <v>1006</v>
      </c>
      <c r="C407" s="258"/>
      <c r="D407" s="220" t="s">
        <v>744</v>
      </c>
      <c r="E407" s="255" t="s">
        <v>1019</v>
      </c>
      <c r="F407" s="221">
        <f t="shared" si="7"/>
        <v>242372.88135593222</v>
      </c>
      <c r="G407" s="462">
        <v>286000</v>
      </c>
    </row>
    <row r="408" spans="1:7" ht="12.75">
      <c r="A408" s="105" t="s">
        <v>979</v>
      </c>
      <c r="B408" s="256"/>
      <c r="C408" s="258"/>
      <c r="D408" s="267" t="s">
        <v>943</v>
      </c>
      <c r="E408" s="218" t="s">
        <v>110</v>
      </c>
      <c r="F408" s="835">
        <f t="shared" si="7"/>
        <v>242372.88135593222</v>
      </c>
      <c r="G408" s="252">
        <v>286000</v>
      </c>
    </row>
    <row r="409" spans="1:7" ht="13.5" thickBot="1">
      <c r="A409" s="409" t="s">
        <v>977</v>
      </c>
      <c r="B409" s="212"/>
      <c r="C409" s="199" t="s">
        <v>1291</v>
      </c>
      <c r="D409" s="403" t="s">
        <v>432</v>
      </c>
      <c r="E409" s="218" t="s">
        <v>1020</v>
      </c>
      <c r="F409" s="219">
        <f t="shared" si="7"/>
        <v>324491.5254237288</v>
      </c>
      <c r="G409" s="249">
        <v>382900</v>
      </c>
    </row>
    <row r="410" spans="1:7" ht="16.5" thickBot="1">
      <c r="A410" s="363" t="s">
        <v>19</v>
      </c>
      <c r="B410" s="364"/>
      <c r="C410" s="364"/>
      <c r="D410" s="364"/>
      <c r="E410" s="364"/>
      <c r="F410" s="364"/>
      <c r="G410" s="570"/>
    </row>
    <row r="411" spans="1:7" ht="12.75">
      <c r="A411" s="143" t="s">
        <v>946</v>
      </c>
      <c r="B411" s="380"/>
      <c r="C411" s="381"/>
      <c r="D411" s="267" t="s">
        <v>943</v>
      </c>
      <c r="E411" s="384" t="s">
        <v>20</v>
      </c>
      <c r="F411" s="314">
        <f aca="true" t="shared" si="8" ref="F411:F420">G411/1.18</f>
        <v>223728.81355932204</v>
      </c>
      <c r="G411" s="471">
        <v>264000</v>
      </c>
    </row>
    <row r="412" spans="1:7" ht="12.75">
      <c r="A412" s="388" t="s">
        <v>950</v>
      </c>
      <c r="B412" s="257"/>
      <c r="C412" s="258"/>
      <c r="D412" s="379" t="s">
        <v>744</v>
      </c>
      <c r="E412" s="379" t="s">
        <v>1021</v>
      </c>
      <c r="F412" s="38">
        <f t="shared" si="8"/>
        <v>214406.77966101698</v>
      </c>
      <c r="G412" s="251">
        <v>253000.00000000003</v>
      </c>
    </row>
    <row r="413" spans="1:7" ht="12.75">
      <c r="A413" s="406" t="s">
        <v>951</v>
      </c>
      <c r="B413" s="407"/>
      <c r="C413" s="311"/>
      <c r="D413" s="189" t="s">
        <v>432</v>
      </c>
      <c r="E413" s="189" t="s">
        <v>1022</v>
      </c>
      <c r="F413" s="42">
        <f t="shared" si="8"/>
        <v>287288.13559322036</v>
      </c>
      <c r="G413" s="463">
        <v>339000</v>
      </c>
    </row>
    <row r="414" spans="1:7" ht="12.75">
      <c r="A414" s="106" t="s">
        <v>950</v>
      </c>
      <c r="B414" s="194" t="s">
        <v>1005</v>
      </c>
      <c r="C414" s="198"/>
      <c r="D414" s="190" t="s">
        <v>744</v>
      </c>
      <c r="E414" s="190" t="s">
        <v>313</v>
      </c>
      <c r="F414" s="40">
        <f t="shared" si="8"/>
        <v>222796.61016949153</v>
      </c>
      <c r="G414" s="224">
        <v>262900</v>
      </c>
    </row>
    <row r="415" spans="1:7" ht="12.75">
      <c r="A415" s="143" t="s">
        <v>946</v>
      </c>
      <c r="B415" s="178"/>
      <c r="C415" s="155"/>
      <c r="D415" s="267" t="s">
        <v>943</v>
      </c>
      <c r="E415" s="384" t="s">
        <v>1061</v>
      </c>
      <c r="F415" s="54">
        <f t="shared" si="8"/>
        <v>251694.9152542373</v>
      </c>
      <c r="G415" s="252">
        <v>297000</v>
      </c>
    </row>
    <row r="416" spans="1:7" ht="13.5" thickBot="1">
      <c r="A416" s="409" t="s">
        <v>951</v>
      </c>
      <c r="B416" s="55"/>
      <c r="C416" s="159"/>
      <c r="D416" s="191" t="s">
        <v>432</v>
      </c>
      <c r="E416" s="191" t="s">
        <v>314</v>
      </c>
      <c r="F416" s="41">
        <f t="shared" si="8"/>
        <v>318050.8474576271</v>
      </c>
      <c r="G416" s="467">
        <v>375300</v>
      </c>
    </row>
    <row r="417" spans="1:7" ht="12.75">
      <c r="A417" s="406" t="s">
        <v>1091</v>
      </c>
      <c r="B417" s="407"/>
      <c r="C417" s="311"/>
      <c r="D417" s="276" t="s">
        <v>943</v>
      </c>
      <c r="E417" s="412" t="s">
        <v>424</v>
      </c>
      <c r="F417" s="413">
        <f t="shared" si="8"/>
        <v>233050.84745762713</v>
      </c>
      <c r="G417" s="469">
        <v>275000</v>
      </c>
    </row>
    <row r="418" spans="1:7" ht="12.75">
      <c r="A418" s="106" t="s">
        <v>952</v>
      </c>
      <c r="B418" s="194" t="s">
        <v>1005</v>
      </c>
      <c r="C418" s="198"/>
      <c r="D418" s="190" t="s">
        <v>744</v>
      </c>
      <c r="E418" s="190" t="s">
        <v>315</v>
      </c>
      <c r="F418" s="40">
        <f t="shared" si="8"/>
        <v>228389.83050847458</v>
      </c>
      <c r="G418" s="224">
        <v>269500</v>
      </c>
    </row>
    <row r="419" spans="1:7" ht="12.75">
      <c r="A419" s="143" t="s">
        <v>1091</v>
      </c>
      <c r="B419" s="178"/>
      <c r="C419" s="155"/>
      <c r="D419" s="267" t="s">
        <v>943</v>
      </c>
      <c r="E419" s="384" t="s">
        <v>1062</v>
      </c>
      <c r="F419" s="54">
        <f t="shared" si="8"/>
        <v>261016.9491525424</v>
      </c>
      <c r="G419" s="252">
        <v>308000</v>
      </c>
    </row>
    <row r="420" spans="1:7" ht="13.5" thickBot="1">
      <c r="A420" s="110" t="s">
        <v>967</v>
      </c>
      <c r="B420" s="135"/>
      <c r="C420" s="408"/>
      <c r="D420" s="415" t="s">
        <v>432</v>
      </c>
      <c r="E420" s="415" t="s">
        <v>316</v>
      </c>
      <c r="F420" s="200">
        <f t="shared" si="8"/>
        <v>373135.593220339</v>
      </c>
      <c r="G420" s="468">
        <v>440300</v>
      </c>
    </row>
    <row r="421" spans="1:7" ht="14.25" thickBot="1" thickTop="1">
      <c r="A421" s="178"/>
      <c r="B421" s="44"/>
      <c r="C421" s="155"/>
      <c r="D421" s="178"/>
      <c r="E421" s="178"/>
      <c r="F421" s="175"/>
      <c r="G421" s="227"/>
    </row>
    <row r="422" spans="1:7" ht="26.25" thickBot="1">
      <c r="A422" s="169" t="s">
        <v>738</v>
      </c>
      <c r="B422" s="171" t="s">
        <v>739</v>
      </c>
      <c r="C422" s="172"/>
      <c r="D422" s="170" t="s">
        <v>740</v>
      </c>
      <c r="E422" s="170" t="s">
        <v>1331</v>
      </c>
      <c r="F422" s="170" t="s">
        <v>741</v>
      </c>
      <c r="G422" s="248" t="s">
        <v>742</v>
      </c>
    </row>
    <row r="423" spans="1:7" ht="33.75" customHeight="1" thickBot="1" thickTop="1">
      <c r="A423" s="645" t="s">
        <v>923</v>
      </c>
      <c r="B423" s="289"/>
      <c r="C423" s="289"/>
      <c r="D423" s="289"/>
      <c r="E423" s="289"/>
      <c r="F423" s="55"/>
      <c r="G423" s="159"/>
    </row>
    <row r="424" spans="1:7" ht="12.75">
      <c r="A424" s="193" t="s">
        <v>934</v>
      </c>
      <c r="B424" s="6" t="s">
        <v>929</v>
      </c>
      <c r="C424" s="6"/>
      <c r="D424" s="5"/>
      <c r="E424" s="27" t="s">
        <v>926</v>
      </c>
      <c r="F424" s="36">
        <f aca="true" t="shared" si="9" ref="F424:F430">G424/1.18</f>
        <v>116525.42372881356</v>
      </c>
      <c r="G424" s="223">
        <v>137500</v>
      </c>
    </row>
    <row r="425" spans="1:7" ht="15" customHeight="1">
      <c r="A425" s="104" t="s">
        <v>935</v>
      </c>
      <c r="B425" s="10" t="s">
        <v>930</v>
      </c>
      <c r="C425" s="10"/>
      <c r="D425" s="301" t="s">
        <v>43</v>
      </c>
      <c r="E425" s="37" t="s">
        <v>927</v>
      </c>
      <c r="F425" s="38">
        <f t="shared" si="9"/>
        <v>148220.33898305087</v>
      </c>
      <c r="G425" s="251">
        <v>174900</v>
      </c>
    </row>
    <row r="426" spans="1:7" ht="15" customHeight="1">
      <c r="A426" s="104" t="s">
        <v>129</v>
      </c>
      <c r="B426" s="57" t="s">
        <v>931</v>
      </c>
      <c r="C426" s="57"/>
      <c r="D426" s="856" t="s">
        <v>41</v>
      </c>
      <c r="E426" s="61" t="s">
        <v>928</v>
      </c>
      <c r="F426" s="173">
        <f t="shared" si="9"/>
        <v>191101.69491525428</v>
      </c>
      <c r="G426" s="461">
        <v>225500.00000000003</v>
      </c>
    </row>
    <row r="427" spans="1:7" ht="15" customHeight="1">
      <c r="A427" s="104" t="s">
        <v>114</v>
      </c>
      <c r="B427" s="58" t="s">
        <v>1238</v>
      </c>
      <c r="C427" s="58"/>
      <c r="D427" s="440" t="s">
        <v>43</v>
      </c>
      <c r="E427" s="62" t="s">
        <v>1239</v>
      </c>
      <c r="F427" s="174">
        <f t="shared" si="9"/>
        <v>205084.7457627119</v>
      </c>
      <c r="G427" s="462">
        <v>242000.00000000003</v>
      </c>
    </row>
    <row r="428" spans="1:7" ht="15" customHeight="1" thickBot="1">
      <c r="A428" s="17"/>
      <c r="B428" s="19" t="s">
        <v>932</v>
      </c>
      <c r="C428" s="19"/>
      <c r="D428" s="957" t="s">
        <v>42</v>
      </c>
      <c r="E428" s="34" t="s">
        <v>933</v>
      </c>
      <c r="F428" s="41">
        <f t="shared" si="9"/>
        <v>233050.84745762713</v>
      </c>
      <c r="G428" s="467">
        <v>275000</v>
      </c>
    </row>
    <row r="429" spans="1:7" ht="15" customHeight="1">
      <c r="A429" s="958" t="s">
        <v>111</v>
      </c>
      <c r="B429" s="647" t="s">
        <v>112</v>
      </c>
      <c r="C429" s="647"/>
      <c r="D429" s="647"/>
      <c r="E429" s="647"/>
      <c r="F429" s="959">
        <f t="shared" si="9"/>
        <v>10254.237288135595</v>
      </c>
      <c r="G429" s="648">
        <v>12100.000000000002</v>
      </c>
    </row>
    <row r="430" spans="1:7" ht="15" customHeight="1" thickBot="1">
      <c r="A430" s="960" t="s">
        <v>938</v>
      </c>
      <c r="B430" s="854" t="s">
        <v>939</v>
      </c>
      <c r="C430" s="231"/>
      <c r="D430" s="231" t="s">
        <v>744</v>
      </c>
      <c r="E430" s="854" t="s">
        <v>937</v>
      </c>
      <c r="F430" s="882">
        <f t="shared" si="9"/>
        <v>17432.20338983051</v>
      </c>
      <c r="G430" s="621">
        <v>20570</v>
      </c>
    </row>
    <row r="431" spans="1:7" ht="15" customHeight="1" thickTop="1">
      <c r="A431" s="961" t="s">
        <v>113</v>
      </c>
      <c r="B431" s="288"/>
      <c r="C431" s="145"/>
      <c r="D431" s="145"/>
      <c r="E431" s="288"/>
      <c r="F431" s="617"/>
      <c r="G431" s="573"/>
    </row>
    <row r="432" spans="1:7" ht="15" customHeight="1">
      <c r="A432" s="226" t="s">
        <v>936</v>
      </c>
      <c r="B432" s="44"/>
      <c r="C432" s="44"/>
      <c r="D432" s="44"/>
      <c r="E432" s="44"/>
      <c r="F432" s="44"/>
      <c r="G432" s="226"/>
    </row>
    <row r="433" spans="1:7" ht="15" customHeight="1">
      <c r="A433" s="44"/>
      <c r="B433" s="44"/>
      <c r="C433" s="44"/>
      <c r="D433" s="44"/>
      <c r="E433" s="44"/>
      <c r="F433" s="44"/>
      <c r="G433" s="155"/>
    </row>
    <row r="434" spans="1:7" ht="30" customHeight="1" thickBot="1">
      <c r="A434" s="644" t="s">
        <v>925</v>
      </c>
      <c r="B434" s="289"/>
      <c r="C434" s="289"/>
      <c r="D434" s="289"/>
      <c r="E434" s="289"/>
      <c r="F434" s="55"/>
      <c r="G434" s="159"/>
    </row>
    <row r="435" spans="1:7" ht="25.5" customHeight="1">
      <c r="A435" s="365" t="s">
        <v>1346</v>
      </c>
      <c r="B435" s="639" t="s">
        <v>1004</v>
      </c>
      <c r="C435" s="86" t="s">
        <v>1291</v>
      </c>
      <c r="D435" s="86" t="s">
        <v>744</v>
      </c>
      <c r="E435" s="5" t="s">
        <v>1344</v>
      </c>
      <c r="F435" s="185">
        <f>G435/1.18</f>
        <v>115593.22033898305</v>
      </c>
      <c r="G435" s="895">
        <v>136400</v>
      </c>
    </row>
    <row r="436" spans="1:7" ht="22.5" customHeight="1">
      <c r="A436" s="80" t="s">
        <v>970</v>
      </c>
      <c r="B436" s="641" t="s">
        <v>1005</v>
      </c>
      <c r="C436" s="91" t="s">
        <v>1291</v>
      </c>
      <c r="D436" s="91" t="s">
        <v>744</v>
      </c>
      <c r="E436" s="10" t="s">
        <v>1345</v>
      </c>
      <c r="F436" s="11">
        <f>G436/1.18</f>
        <v>135169.49152542374</v>
      </c>
      <c r="G436" s="612">
        <v>159500</v>
      </c>
    </row>
    <row r="437" spans="1:7" ht="25.5" customHeight="1" thickBot="1">
      <c r="A437" s="184"/>
      <c r="B437" s="640" t="s">
        <v>1006</v>
      </c>
      <c r="C437" s="116" t="s">
        <v>1291</v>
      </c>
      <c r="D437" s="116" t="s">
        <v>744</v>
      </c>
      <c r="E437" s="111" t="s">
        <v>924</v>
      </c>
      <c r="F437" s="229">
        <f>G437/1.18</f>
        <v>156610.16949152545</v>
      </c>
      <c r="G437" s="896">
        <v>184800.00000000003</v>
      </c>
    </row>
    <row r="438" ht="25.5" customHeight="1" thickTop="1">
      <c r="G438" s="567"/>
    </row>
    <row r="439" spans="1:7" ht="18" customHeight="1" thickBot="1">
      <c r="A439" s="420" t="s">
        <v>256</v>
      </c>
      <c r="B439" s="247"/>
      <c r="C439" s="247"/>
      <c r="D439" s="247"/>
      <c r="E439" s="247"/>
      <c r="G439" s="567"/>
    </row>
    <row r="440" spans="1:7" ht="27" customHeight="1" thickBot="1">
      <c r="A440" s="729" t="s">
        <v>738</v>
      </c>
      <c r="B440" s="845"/>
      <c r="C440" s="845"/>
      <c r="D440" s="845"/>
      <c r="E440" s="172"/>
      <c r="F440" s="170" t="s">
        <v>741</v>
      </c>
      <c r="G440" s="615" t="s">
        <v>742</v>
      </c>
    </row>
    <row r="441" spans="1:7" ht="12.75" customHeight="1" thickTop="1">
      <c r="A441" s="859" t="s">
        <v>716</v>
      </c>
      <c r="B441" s="1064" t="s">
        <v>86</v>
      </c>
      <c r="C441" s="1065"/>
      <c r="D441" s="1065"/>
      <c r="E441" s="1062"/>
      <c r="F441" s="16" t="e">
        <f aca="true" t="shared" si="10" ref="F441:F456">G441/1.18</f>
        <v>#VALUE!</v>
      </c>
      <c r="G441" s="915" t="s">
        <v>1260</v>
      </c>
    </row>
    <row r="442" spans="1:7" ht="12.75" customHeight="1">
      <c r="A442" s="938" t="s">
        <v>85</v>
      </c>
      <c r="B442" s="939" t="s">
        <v>714</v>
      </c>
      <c r="C442" s="137"/>
      <c r="D442" s="137"/>
      <c r="E442" s="419"/>
      <c r="F442" s="11" t="e">
        <f t="shared" si="10"/>
        <v>#VALUE!</v>
      </c>
      <c r="G442" s="915" t="s">
        <v>1260</v>
      </c>
    </row>
    <row r="443" spans="1:7" ht="24.75" customHeight="1">
      <c r="A443" s="858"/>
      <c r="B443" s="1058" t="s">
        <v>88</v>
      </c>
      <c r="C443" s="1059"/>
      <c r="D443" s="1059"/>
      <c r="E443" s="1060"/>
      <c r="F443" s="11" t="e">
        <f t="shared" si="10"/>
        <v>#VALUE!</v>
      </c>
      <c r="G443" s="915" t="s">
        <v>1260</v>
      </c>
    </row>
    <row r="444" spans="1:7" ht="12.75" customHeight="1">
      <c r="A444" s="857"/>
      <c r="B444" s="940" t="s">
        <v>715</v>
      </c>
      <c r="C444" s="326"/>
      <c r="D444" s="842"/>
      <c r="E444" s="843"/>
      <c r="F444" s="13" t="e">
        <f t="shared" si="10"/>
        <v>#VALUE!</v>
      </c>
      <c r="G444" s="915" t="s">
        <v>1260</v>
      </c>
    </row>
    <row r="445" spans="1:7" ht="12.75" customHeight="1">
      <c r="A445" s="1066" t="s">
        <v>320</v>
      </c>
      <c r="B445" s="1067"/>
      <c r="C445" s="1067"/>
      <c r="D445" s="1067"/>
      <c r="E445" s="1063"/>
      <c r="F445" s="66">
        <f t="shared" si="10"/>
        <v>42288.135593220344</v>
      </c>
      <c r="G445" s="224">
        <v>49900</v>
      </c>
    </row>
    <row r="446" spans="1:7" ht="12.75" customHeight="1" thickBot="1">
      <c r="A446" s="1089" t="s">
        <v>717</v>
      </c>
      <c r="B446" s="1090"/>
      <c r="C446" s="1090"/>
      <c r="D446" s="1090"/>
      <c r="E446" s="1091"/>
      <c r="F446" s="68">
        <f t="shared" si="10"/>
        <v>46525.42372881356</v>
      </c>
      <c r="G446" s="467">
        <v>54900</v>
      </c>
    </row>
    <row r="447" spans="1:7" ht="26.25" customHeight="1">
      <c r="A447" s="1083" t="s">
        <v>618</v>
      </c>
      <c r="B447" s="1084"/>
      <c r="C447" s="1084"/>
      <c r="D447" s="1084"/>
      <c r="E447" s="1085"/>
      <c r="F447" s="7">
        <f t="shared" si="10"/>
        <v>52203.38983050848</v>
      </c>
      <c r="G447" s="223">
        <v>61600.00000000001</v>
      </c>
    </row>
    <row r="448" spans="1:7" ht="12.75" customHeight="1">
      <c r="A448" s="841" t="s">
        <v>14</v>
      </c>
      <c r="B448" s="842"/>
      <c r="C448" s="842"/>
      <c r="D448" s="842"/>
      <c r="E448" s="843"/>
      <c r="F448" s="67">
        <f t="shared" si="10"/>
        <v>17711.864406779663</v>
      </c>
      <c r="G448" s="463">
        <v>20900</v>
      </c>
    </row>
    <row r="449" spans="1:7" ht="12.75">
      <c r="A449" s="165" t="s">
        <v>605</v>
      </c>
      <c r="B449" s="327"/>
      <c r="C449" s="327"/>
      <c r="D449" s="327"/>
      <c r="E449" s="651"/>
      <c r="F449" s="16">
        <f t="shared" si="10"/>
        <v>10254.237288135595</v>
      </c>
      <c r="G449" s="224">
        <v>12100.000000000002</v>
      </c>
    </row>
    <row r="450" spans="1:7" ht="12.75">
      <c r="A450" s="136" t="s">
        <v>423</v>
      </c>
      <c r="B450" s="137"/>
      <c r="C450" s="137"/>
      <c r="D450" s="137"/>
      <c r="E450" s="153"/>
      <c r="F450" s="11">
        <f t="shared" si="10"/>
        <v>9322.033898305086</v>
      </c>
      <c r="G450" s="251">
        <v>11000</v>
      </c>
    </row>
    <row r="451" spans="1:7" ht="12.75">
      <c r="A451" s="146" t="s">
        <v>82</v>
      </c>
      <c r="B451" s="137"/>
      <c r="C451" s="137"/>
      <c r="D451" s="137"/>
      <c r="E451" s="153"/>
      <c r="F451" s="11">
        <f t="shared" si="10"/>
        <v>6152.542372881357</v>
      </c>
      <c r="G451" s="251">
        <v>7260.000000000001</v>
      </c>
    </row>
    <row r="452" spans="1:7" ht="12.75">
      <c r="A452" s="146" t="s">
        <v>483</v>
      </c>
      <c r="B452" s="147"/>
      <c r="C452" s="147"/>
      <c r="D452" s="147"/>
      <c r="E452" s="448"/>
      <c r="F452" s="13">
        <f t="shared" si="10"/>
        <v>10254.237288135595</v>
      </c>
      <c r="G452" s="249">
        <v>12100.000000000002</v>
      </c>
    </row>
    <row r="453" spans="1:7" ht="12.75">
      <c r="A453" s="1086" t="s">
        <v>241</v>
      </c>
      <c r="B453" s="1087"/>
      <c r="C453" s="1087"/>
      <c r="D453" s="1087"/>
      <c r="E453" s="1088"/>
      <c r="F453" s="13">
        <f t="shared" si="10"/>
        <v>169.49152542372883</v>
      </c>
      <c r="G453" s="249">
        <v>200</v>
      </c>
    </row>
    <row r="454" spans="1:7" ht="12.75">
      <c r="A454" s="962" t="s">
        <v>115</v>
      </c>
      <c r="B454" s="963"/>
      <c r="C454" s="963"/>
      <c r="D454" s="956" t="s">
        <v>116</v>
      </c>
      <c r="E454" s="327"/>
      <c r="F454" s="16">
        <f t="shared" si="10"/>
        <v>10254.237288135595</v>
      </c>
      <c r="G454" s="224">
        <v>12100.000000000002</v>
      </c>
    </row>
    <row r="455" spans="1:7" ht="12.75">
      <c r="A455" s="964" t="s">
        <v>119</v>
      </c>
      <c r="B455" s="163"/>
      <c r="C455" s="163"/>
      <c r="D455" s="649" t="s">
        <v>118</v>
      </c>
      <c r="E455" s="137"/>
      <c r="F455" s="11">
        <f t="shared" si="10"/>
        <v>12305.084745762713</v>
      </c>
      <c r="G455" s="251">
        <v>14520.000000000002</v>
      </c>
    </row>
    <row r="456" spans="1:7" ht="12.75">
      <c r="A456" s="965" t="s">
        <v>120</v>
      </c>
      <c r="B456" s="966"/>
      <c r="C456" s="966"/>
      <c r="D456" s="844" t="s">
        <v>117</v>
      </c>
      <c r="E456" s="659"/>
      <c r="F456" s="23">
        <f t="shared" si="10"/>
        <v>16406.77966101695</v>
      </c>
      <c r="G456" s="463">
        <v>19360</v>
      </c>
    </row>
    <row r="457" spans="1:7" ht="13.5" thickBot="1">
      <c r="A457" s="76" t="s">
        <v>482</v>
      </c>
      <c r="B457" s="79"/>
      <c r="C457" s="79"/>
      <c r="D457" s="79"/>
      <c r="E457" s="421"/>
      <c r="F457" s="20">
        <f>G457/1.18</f>
        <v>338.98305084745766</v>
      </c>
      <c r="G457" s="467">
        <v>400</v>
      </c>
    </row>
    <row r="458" spans="1:7" ht="12.75">
      <c r="A458" s="846" t="s">
        <v>1255</v>
      </c>
      <c r="B458" s="730"/>
      <c r="C458" s="730"/>
      <c r="D458" s="730"/>
      <c r="E458" s="847"/>
      <c r="F458" s="690"/>
      <c r="G458" s="691"/>
    </row>
    <row r="459" spans="1:7" ht="26.25" customHeight="1">
      <c r="A459" s="1066" t="s">
        <v>89</v>
      </c>
      <c r="B459" s="1061"/>
      <c r="C459" s="1061"/>
      <c r="D459" s="1061"/>
      <c r="E459" s="1063"/>
      <c r="F459" s="16">
        <f aca="true" t="shared" si="11" ref="F459:F476">G459/1.18</f>
        <v>8389.830508474577</v>
      </c>
      <c r="G459" s="224">
        <v>9900</v>
      </c>
    </row>
    <row r="460" spans="1:7" ht="12.75">
      <c r="A460" s="166" t="s">
        <v>1256</v>
      </c>
      <c r="B460" s="844"/>
      <c r="C460" s="844"/>
      <c r="D460" s="844"/>
      <c r="E460" s="659"/>
      <c r="F460" s="23">
        <f t="shared" si="11"/>
        <v>1864.406779661017</v>
      </c>
      <c r="G460" s="463">
        <v>2200</v>
      </c>
    </row>
    <row r="461" spans="1:7" ht="12.75">
      <c r="A461" s="136" t="s">
        <v>109</v>
      </c>
      <c r="B461" s="137"/>
      <c r="C461" s="137"/>
      <c r="D461" s="137"/>
      <c r="E461" s="153"/>
      <c r="F461" s="11">
        <f>G461/1.18</f>
        <v>7923.728813559323</v>
      </c>
      <c r="G461" s="251">
        <v>9350</v>
      </c>
    </row>
    <row r="462" spans="1:7" ht="12.75">
      <c r="A462" s="136" t="s">
        <v>1245</v>
      </c>
      <c r="B462" s="137"/>
      <c r="C462" s="137"/>
      <c r="D462" s="137"/>
      <c r="E462" s="153"/>
      <c r="F462" s="11">
        <f t="shared" si="11"/>
        <v>11186.440677966104</v>
      </c>
      <c r="G462" s="251">
        <v>13200.000000000002</v>
      </c>
    </row>
    <row r="463" spans="1:7" ht="12.75">
      <c r="A463" s="136" t="s">
        <v>1240</v>
      </c>
      <c r="B463" s="137"/>
      <c r="C463" s="137"/>
      <c r="D463" s="137"/>
      <c r="E463" s="153"/>
      <c r="F463" s="11">
        <f t="shared" si="11"/>
        <v>7457.627118644068</v>
      </c>
      <c r="G463" s="251">
        <v>8800</v>
      </c>
    </row>
    <row r="464" spans="1:7" ht="12.75">
      <c r="A464" s="136" t="s">
        <v>1241</v>
      </c>
      <c r="B464" s="137"/>
      <c r="C464" s="137"/>
      <c r="D464" s="137"/>
      <c r="E464" s="153"/>
      <c r="F464" s="11">
        <f t="shared" si="11"/>
        <v>7457.627118644068</v>
      </c>
      <c r="G464" s="251">
        <v>8800</v>
      </c>
    </row>
    <row r="465" spans="1:7" ht="12.75">
      <c r="A465" s="136" t="s">
        <v>1242</v>
      </c>
      <c r="B465" s="137"/>
      <c r="C465" s="137"/>
      <c r="D465" s="137"/>
      <c r="E465" s="153"/>
      <c r="F465" s="11">
        <f t="shared" si="11"/>
        <v>7457.627118644068</v>
      </c>
      <c r="G465" s="251">
        <v>8800</v>
      </c>
    </row>
    <row r="466" spans="1:7" ht="12.75">
      <c r="A466" s="136" t="s">
        <v>1243</v>
      </c>
      <c r="B466" s="137"/>
      <c r="C466" s="137"/>
      <c r="D466" s="137"/>
      <c r="E466" s="153"/>
      <c r="F466" s="11">
        <f t="shared" si="11"/>
        <v>7457.627118644068</v>
      </c>
      <c r="G466" s="251">
        <v>8800</v>
      </c>
    </row>
    <row r="467" spans="1:7" ht="12.75">
      <c r="A467" s="136" t="s">
        <v>1244</v>
      </c>
      <c r="B467" s="137"/>
      <c r="C467" s="137"/>
      <c r="D467" s="137"/>
      <c r="E467" s="153"/>
      <c r="F467" s="11">
        <f t="shared" si="11"/>
        <v>7457.627118644068</v>
      </c>
      <c r="G467" s="251">
        <v>8800</v>
      </c>
    </row>
    <row r="468" spans="1:7" ht="12.75">
      <c r="A468" s="166" t="s">
        <v>1249</v>
      </c>
      <c r="B468" s="326"/>
      <c r="C468" s="326"/>
      <c r="D468" s="326"/>
      <c r="E468" s="767"/>
      <c r="F468" s="23">
        <f t="shared" si="11"/>
        <v>7457.627118644068</v>
      </c>
      <c r="G468" s="463">
        <v>8800</v>
      </c>
    </row>
    <row r="469" spans="1:7" ht="12.75">
      <c r="A469" s="165" t="s">
        <v>1246</v>
      </c>
      <c r="B469" s="327"/>
      <c r="C469" s="327"/>
      <c r="D469" s="327"/>
      <c r="E469" s="651"/>
      <c r="F469" s="16">
        <f t="shared" si="11"/>
        <v>5593.220338983052</v>
      </c>
      <c r="G469" s="224">
        <v>6600.000000000001</v>
      </c>
    </row>
    <row r="470" spans="1:7" ht="12.75">
      <c r="A470" s="136" t="s">
        <v>1247</v>
      </c>
      <c r="B470" s="137"/>
      <c r="C470" s="137"/>
      <c r="D470" s="137"/>
      <c r="E470" s="153"/>
      <c r="F470" s="11">
        <f t="shared" si="11"/>
        <v>10254.237288135595</v>
      </c>
      <c r="G470" s="251">
        <v>12100.000000000002</v>
      </c>
    </row>
    <row r="471" spans="1:7" ht="12.75">
      <c r="A471" s="136" t="s">
        <v>1248</v>
      </c>
      <c r="B471" s="137"/>
      <c r="C471" s="137"/>
      <c r="D471" s="137"/>
      <c r="E471" s="153"/>
      <c r="F471" s="11">
        <f t="shared" si="11"/>
        <v>6711.864406779662</v>
      </c>
      <c r="G471" s="251">
        <v>7920.000000000001</v>
      </c>
    </row>
    <row r="472" spans="1:7" ht="12.75">
      <c r="A472" s="136" t="s">
        <v>1251</v>
      </c>
      <c r="B472" s="137"/>
      <c r="C472" s="137"/>
      <c r="D472" s="137"/>
      <c r="E472" s="153"/>
      <c r="F472" s="11">
        <f t="shared" si="11"/>
        <v>6711.864406779662</v>
      </c>
      <c r="G472" s="251">
        <v>7920.000000000001</v>
      </c>
    </row>
    <row r="473" spans="1:7" ht="12.75">
      <c r="A473" s="136" t="s">
        <v>1252</v>
      </c>
      <c r="B473" s="137"/>
      <c r="C473" s="137"/>
      <c r="D473" s="137"/>
      <c r="E473" s="153"/>
      <c r="F473" s="11">
        <f t="shared" si="11"/>
        <v>6711.864406779662</v>
      </c>
      <c r="G473" s="251">
        <v>7920.000000000001</v>
      </c>
    </row>
    <row r="474" spans="1:7" ht="12.75">
      <c r="A474" s="136" t="s">
        <v>1253</v>
      </c>
      <c r="B474" s="137"/>
      <c r="C474" s="137"/>
      <c r="D474" s="137"/>
      <c r="E474" s="153"/>
      <c r="F474" s="11">
        <f t="shared" si="11"/>
        <v>6711.864406779662</v>
      </c>
      <c r="G474" s="251">
        <v>7920.000000000001</v>
      </c>
    </row>
    <row r="475" spans="1:7" ht="12.75">
      <c r="A475" s="136" t="s">
        <v>1254</v>
      </c>
      <c r="B475" s="137"/>
      <c r="C475" s="137"/>
      <c r="D475" s="137"/>
      <c r="E475" s="153"/>
      <c r="F475" s="11">
        <f t="shared" si="11"/>
        <v>6711.864406779662</v>
      </c>
      <c r="G475" s="251">
        <v>7920.000000000001</v>
      </c>
    </row>
    <row r="476" spans="1:7" ht="13.5" thickBot="1">
      <c r="A476" s="683" t="s">
        <v>1250</v>
      </c>
      <c r="B476" s="138"/>
      <c r="C476" s="138"/>
      <c r="D476" s="138"/>
      <c r="E476" s="684"/>
      <c r="F476" s="114">
        <f t="shared" si="11"/>
        <v>6711.864406779662</v>
      </c>
      <c r="G476" s="468">
        <v>7920.000000000001</v>
      </c>
    </row>
    <row r="477" ht="13.5" thickTop="1"/>
    <row r="478" spans="1:5" ht="15.75">
      <c r="A478" s="77" t="s">
        <v>212</v>
      </c>
      <c r="E478" s="73"/>
    </row>
    <row r="479" spans="1:5" ht="15.75">
      <c r="A479" s="1168" t="s">
        <v>213</v>
      </c>
      <c r="E479" s="73"/>
    </row>
    <row r="480" spans="1:5" ht="12.75">
      <c r="A480" s="1169" t="s">
        <v>214</v>
      </c>
      <c r="E480" s="73"/>
    </row>
    <row r="481" spans="1:5" ht="15.75">
      <c r="A481" s="1168" t="s">
        <v>215</v>
      </c>
      <c r="E481" s="73"/>
    </row>
  </sheetData>
  <sheetProtection/>
  <mergeCells count="10">
    <mergeCell ref="A459:E459"/>
    <mergeCell ref="A453:E453"/>
    <mergeCell ref="A446:E446"/>
    <mergeCell ref="A274:E274"/>
    <mergeCell ref="A317:G317"/>
    <mergeCell ref="A249:E249"/>
    <mergeCell ref="A447:E447"/>
    <mergeCell ref="A445:E445"/>
    <mergeCell ref="B441:E441"/>
    <mergeCell ref="B443:E443"/>
  </mergeCells>
  <hyperlinks>
    <hyperlink ref="A480" r:id="rId1" display="mailto:medwest@lek.ru"/>
  </hyperlinks>
  <printOptions/>
  <pageMargins left="0.1968503937007874" right="0.15748031496062992" top="0.15748031496062992" bottom="0.31496062992125984" header="0.1968503937007874" footer="0.15748031496062992"/>
  <pageSetup fitToHeight="8" horizontalDpi="600" verticalDpi="600" orientation="portrait" paperSize="9" scale="81" r:id="rId2"/>
  <headerFooter alignWithMargins="0">
    <oddFooter>&amp;L&amp;9Вводится с 18 января 2016 г.</oddFooter>
  </headerFooter>
  <rowBreaks count="7" manualBreakCount="7">
    <brk id="64" max="6" man="1"/>
    <brk id="106" max="6" man="1"/>
    <brk id="170" max="6" man="1"/>
    <brk id="223" max="6" man="1"/>
    <brk id="279" max="6" man="1"/>
    <brk id="356" max="6" man="1"/>
    <brk id="42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M275"/>
  <sheetViews>
    <sheetView zoomScaleSheetLayoutView="75" zoomScalePageLayoutView="0" workbookViewId="0" topLeftCell="A1">
      <pane ySplit="9" topLeftCell="BM251" activePane="bottomLeft" state="frozen"/>
      <selection pane="topLeft" activeCell="A1" sqref="A1"/>
      <selection pane="bottomLeft" activeCell="C279" sqref="C279"/>
    </sheetView>
  </sheetViews>
  <sheetFormatPr defaultColWidth="9.00390625" defaultRowHeight="12.75"/>
  <cols>
    <col min="1" max="1" width="40.625" style="0" customWidth="1"/>
    <col min="2" max="2" width="11.125" style="0" customWidth="1"/>
    <col min="3" max="3" width="9.875" style="0" customWidth="1"/>
    <col min="4" max="4" width="16.375" style="0" customWidth="1"/>
    <col min="5" max="5" width="18.125" style="0" customWidth="1"/>
    <col min="6" max="6" width="11.25390625" style="0" customWidth="1"/>
    <col min="7" max="7" width="12.125" style="0" customWidth="1"/>
    <col min="13" max="13" width="11.625" style="0" bestFit="1" customWidth="1"/>
  </cols>
  <sheetData>
    <row r="2" ht="15.75">
      <c r="A2" s="48" t="s">
        <v>851</v>
      </c>
    </row>
    <row r="3" ht="14.25" customHeight="1">
      <c r="A3" s="1" t="s">
        <v>445</v>
      </c>
    </row>
    <row r="4" ht="12.75" customHeight="1">
      <c r="A4" s="65" t="s">
        <v>446</v>
      </c>
    </row>
    <row r="5" ht="11.25" customHeight="1">
      <c r="A5" s="65" t="s">
        <v>447</v>
      </c>
    </row>
    <row r="6" spans="1:4" ht="21" customHeight="1">
      <c r="A6" s="50" t="s">
        <v>1288</v>
      </c>
      <c r="D6" t="s">
        <v>444</v>
      </c>
    </row>
    <row r="7" spans="1:4" ht="12.75">
      <c r="A7" t="s">
        <v>737</v>
      </c>
      <c r="D7" t="s">
        <v>891</v>
      </c>
    </row>
    <row r="8" ht="4.5" customHeight="1" thickBot="1"/>
    <row r="9" spans="1:7" ht="26.25" thickBot="1">
      <c r="A9" s="169" t="s">
        <v>738</v>
      </c>
      <c r="B9" s="170" t="s">
        <v>739</v>
      </c>
      <c r="C9" s="170"/>
      <c r="D9" s="170" t="s">
        <v>740</v>
      </c>
      <c r="E9" s="170" t="s">
        <v>1331</v>
      </c>
      <c r="F9" s="170" t="s">
        <v>741</v>
      </c>
      <c r="G9" s="615" t="s">
        <v>742</v>
      </c>
    </row>
    <row r="10" spans="1:7" ht="20.25" thickBot="1" thickTop="1">
      <c r="A10" s="330" t="s">
        <v>804</v>
      </c>
      <c r="B10" s="260"/>
      <c r="C10" s="261"/>
      <c r="D10" s="260"/>
      <c r="E10" s="260"/>
      <c r="G10" s="567"/>
    </row>
    <row r="11" spans="1:13" ht="12.75">
      <c r="A11" s="201" t="s">
        <v>1024</v>
      </c>
      <c r="B11" s="352" t="s">
        <v>638</v>
      </c>
      <c r="C11" s="263" t="s">
        <v>1290</v>
      </c>
      <c r="D11" s="264" t="s">
        <v>744</v>
      </c>
      <c r="E11" s="264" t="s">
        <v>806</v>
      </c>
      <c r="F11" s="203">
        <f>G11/1.18</f>
        <v>51737.288135593226</v>
      </c>
      <c r="G11" s="566">
        <v>61050.00000000001</v>
      </c>
      <c r="I11" s="954"/>
      <c r="M11" s="984"/>
    </row>
    <row r="12" spans="1:13" ht="12.75">
      <c r="A12" s="709" t="s">
        <v>805</v>
      </c>
      <c r="B12" s="344" t="s">
        <v>635</v>
      </c>
      <c r="C12" s="266"/>
      <c r="D12" s="267" t="s">
        <v>743</v>
      </c>
      <c r="E12" s="267" t="s">
        <v>807</v>
      </c>
      <c r="F12" s="206">
        <f aca="true" t="shared" si="0" ref="F12:F75">G12/1.18</f>
        <v>51737.288135593226</v>
      </c>
      <c r="G12" s="471">
        <v>61050.00000000001</v>
      </c>
      <c r="I12" s="954"/>
      <c r="M12" s="984"/>
    </row>
    <row r="13" spans="1:13" ht="12.75">
      <c r="A13" s="268" t="s">
        <v>703</v>
      </c>
      <c r="B13" s="344"/>
      <c r="C13" s="266"/>
      <c r="D13" s="679" t="s">
        <v>776</v>
      </c>
      <c r="E13" s="698" t="s">
        <v>808</v>
      </c>
      <c r="F13" s="688">
        <f t="shared" si="0"/>
        <v>55000.00000000001</v>
      </c>
      <c r="G13" s="680">
        <v>64900.00000000001</v>
      </c>
      <c r="I13" s="954"/>
      <c r="M13" s="984"/>
    </row>
    <row r="14" spans="1:13" ht="12.75">
      <c r="A14" s="208" t="s">
        <v>1023</v>
      </c>
      <c r="B14" s="344"/>
      <c r="C14" s="280"/>
      <c r="D14" s="281" t="s">
        <v>432</v>
      </c>
      <c r="E14" s="281" t="s">
        <v>809</v>
      </c>
      <c r="F14" s="282">
        <f t="shared" si="0"/>
        <v>84389.83050847458</v>
      </c>
      <c r="G14" s="590">
        <v>99580</v>
      </c>
      <c r="I14" s="954"/>
      <c r="M14" s="984"/>
    </row>
    <row r="15" spans="1:13" ht="12.75">
      <c r="A15" s="268" t="s">
        <v>704</v>
      </c>
      <c r="B15" s="344"/>
      <c r="C15" s="283" t="s">
        <v>1291</v>
      </c>
      <c r="D15" s="284" t="s">
        <v>744</v>
      </c>
      <c r="E15" s="284" t="s">
        <v>810</v>
      </c>
      <c r="F15" s="285">
        <f t="shared" si="0"/>
        <v>59194.91525423729</v>
      </c>
      <c r="G15" s="519">
        <v>69850</v>
      </c>
      <c r="I15" s="954"/>
      <c r="M15" s="984"/>
    </row>
    <row r="16" spans="1:13" ht="12.75">
      <c r="A16" s="268" t="s">
        <v>705</v>
      </c>
      <c r="B16" s="344"/>
      <c r="C16" s="266"/>
      <c r="D16" s="267" t="s">
        <v>743</v>
      </c>
      <c r="E16" s="269" t="s">
        <v>811</v>
      </c>
      <c r="F16" s="274">
        <f t="shared" si="0"/>
        <v>59194.91525423729</v>
      </c>
      <c r="G16" s="471">
        <v>69850</v>
      </c>
      <c r="I16" s="954"/>
      <c r="M16" s="984"/>
    </row>
    <row r="17" spans="1:13" ht="12.75">
      <c r="A17" s="268" t="s">
        <v>706</v>
      </c>
      <c r="B17" s="344"/>
      <c r="C17" s="266"/>
      <c r="D17" s="679" t="s">
        <v>776</v>
      </c>
      <c r="E17" s="698" t="s">
        <v>812</v>
      </c>
      <c r="F17" s="686">
        <f t="shared" si="0"/>
        <v>62457.62711864407</v>
      </c>
      <c r="G17" s="680">
        <v>73700</v>
      </c>
      <c r="I17" s="954"/>
      <c r="M17" s="984"/>
    </row>
    <row r="18" spans="1:13" ht="12.75">
      <c r="A18" s="268" t="s">
        <v>702</v>
      </c>
      <c r="B18" s="346"/>
      <c r="C18" s="275"/>
      <c r="D18" s="276" t="s">
        <v>432</v>
      </c>
      <c r="E18" s="276" t="s">
        <v>813</v>
      </c>
      <c r="F18" s="209">
        <f t="shared" si="0"/>
        <v>106677.96610169492</v>
      </c>
      <c r="G18" s="469">
        <v>125880</v>
      </c>
      <c r="I18" s="954"/>
      <c r="M18" s="984"/>
    </row>
    <row r="19" spans="1:13" ht="12.75">
      <c r="A19" s="277" t="s">
        <v>548</v>
      </c>
      <c r="B19" s="345" t="s">
        <v>636</v>
      </c>
      <c r="C19" s="278" t="s">
        <v>1290</v>
      </c>
      <c r="D19" s="279" t="s">
        <v>744</v>
      </c>
      <c r="E19" s="279" t="s">
        <v>814</v>
      </c>
      <c r="F19" s="205">
        <f t="shared" si="0"/>
        <v>60033.898305084746</v>
      </c>
      <c r="G19" s="518">
        <v>70840</v>
      </c>
      <c r="I19" s="954"/>
      <c r="M19" s="984"/>
    </row>
    <row r="20" spans="1:13" ht="12.75">
      <c r="A20" s="277" t="s">
        <v>324</v>
      </c>
      <c r="B20" s="344" t="s">
        <v>635</v>
      </c>
      <c r="C20" s="266"/>
      <c r="D20" s="267" t="s">
        <v>943</v>
      </c>
      <c r="E20" s="267" t="s">
        <v>815</v>
      </c>
      <c r="F20" s="206">
        <f t="shared" si="0"/>
        <v>60033.898305084746</v>
      </c>
      <c r="G20" s="471">
        <v>70840</v>
      </c>
      <c r="I20" s="954"/>
      <c r="M20" s="984"/>
    </row>
    <row r="21" spans="1:13" ht="12.75">
      <c r="A21" s="268" t="s">
        <v>546</v>
      </c>
      <c r="B21" s="344"/>
      <c r="C21" s="266"/>
      <c r="D21" s="679" t="s">
        <v>776</v>
      </c>
      <c r="E21" s="698" t="s">
        <v>816</v>
      </c>
      <c r="F21" s="688">
        <f t="shared" si="0"/>
        <v>64694.91525423729</v>
      </c>
      <c r="G21" s="680">
        <v>76340</v>
      </c>
      <c r="I21" s="954"/>
      <c r="M21" s="984"/>
    </row>
    <row r="22" spans="1:13" ht="12.75">
      <c r="A22" s="268" t="s">
        <v>547</v>
      </c>
      <c r="B22" s="344"/>
      <c r="C22" s="266"/>
      <c r="D22" s="267" t="s">
        <v>432</v>
      </c>
      <c r="E22" s="267" t="s">
        <v>817</v>
      </c>
      <c r="F22" s="206">
        <f t="shared" si="0"/>
        <v>98813.55932203392</v>
      </c>
      <c r="G22" s="471">
        <v>116600.00000000001</v>
      </c>
      <c r="I22" s="954"/>
      <c r="M22" s="984"/>
    </row>
    <row r="23" spans="1:13" ht="12.75">
      <c r="A23" s="268"/>
      <c r="B23" s="344"/>
      <c r="C23" s="266"/>
      <c r="D23" s="347" t="s">
        <v>430</v>
      </c>
      <c r="E23" s="347" t="s">
        <v>818</v>
      </c>
      <c r="F23" s="318">
        <f t="shared" si="0"/>
        <v>98813.55932203392</v>
      </c>
      <c r="G23" s="470">
        <v>116600.00000000001</v>
      </c>
      <c r="I23" s="954"/>
      <c r="M23" s="984"/>
    </row>
    <row r="24" spans="1:13" ht="12.75">
      <c r="A24" s="268"/>
      <c r="B24" s="344"/>
      <c r="C24" s="266"/>
      <c r="D24" s="359" t="s">
        <v>431</v>
      </c>
      <c r="E24" s="359" t="s">
        <v>819</v>
      </c>
      <c r="F24" s="341">
        <f t="shared" si="0"/>
        <v>124262.71186440678</v>
      </c>
      <c r="G24" s="459">
        <v>146630</v>
      </c>
      <c r="I24" s="954"/>
      <c r="M24" s="984"/>
    </row>
    <row r="25" spans="1:13" ht="12.75">
      <c r="A25" s="268"/>
      <c r="B25" s="344"/>
      <c r="C25" s="270" t="s">
        <v>1291</v>
      </c>
      <c r="D25" s="271" t="s">
        <v>744</v>
      </c>
      <c r="E25" s="271" t="s">
        <v>820</v>
      </c>
      <c r="F25" s="272">
        <f t="shared" si="0"/>
        <v>67491.52542372882</v>
      </c>
      <c r="G25" s="516">
        <v>79640</v>
      </c>
      <c r="I25" s="954"/>
      <c r="M25" s="984"/>
    </row>
    <row r="26" spans="1:13" ht="12.75">
      <c r="A26" s="268"/>
      <c r="B26" s="344"/>
      <c r="C26" s="266"/>
      <c r="D26" s="267" t="s">
        <v>743</v>
      </c>
      <c r="E26" s="269" t="s">
        <v>821</v>
      </c>
      <c r="F26" s="274">
        <f t="shared" si="0"/>
        <v>67491.52542372882</v>
      </c>
      <c r="G26" s="517">
        <v>79640</v>
      </c>
      <c r="I26" s="954"/>
      <c r="M26" s="984"/>
    </row>
    <row r="27" spans="1:13" ht="12.75">
      <c r="A27" s="268"/>
      <c r="B27" s="344"/>
      <c r="C27" s="266"/>
      <c r="D27" s="679" t="s">
        <v>776</v>
      </c>
      <c r="E27" s="698" t="s">
        <v>822</v>
      </c>
      <c r="F27" s="686">
        <f t="shared" si="0"/>
        <v>72152.54237288136</v>
      </c>
      <c r="G27" s="687">
        <v>85140</v>
      </c>
      <c r="I27" s="954"/>
      <c r="M27" s="984"/>
    </row>
    <row r="28" spans="1:13" ht="12.75">
      <c r="A28" s="268"/>
      <c r="B28" s="344"/>
      <c r="C28" s="266"/>
      <c r="D28" s="269" t="s">
        <v>432</v>
      </c>
      <c r="E28" s="269" t="s">
        <v>823</v>
      </c>
      <c r="F28" s="274">
        <f t="shared" si="0"/>
        <v>120254.2372881356</v>
      </c>
      <c r="G28" s="517">
        <v>141900</v>
      </c>
      <c r="I28" s="954"/>
      <c r="M28" s="984"/>
    </row>
    <row r="29" spans="1:13" ht="12.75">
      <c r="A29" s="268"/>
      <c r="B29" s="344"/>
      <c r="C29" s="266"/>
      <c r="D29" s="347" t="s">
        <v>430</v>
      </c>
      <c r="E29" s="347" t="s">
        <v>824</v>
      </c>
      <c r="F29" s="318">
        <f t="shared" si="0"/>
        <v>120254.2372881356</v>
      </c>
      <c r="G29" s="470">
        <v>141900</v>
      </c>
      <c r="I29" s="954"/>
      <c r="M29" s="984"/>
    </row>
    <row r="30" spans="1:13" ht="12.75">
      <c r="A30" s="268"/>
      <c r="B30" s="344"/>
      <c r="C30" s="266"/>
      <c r="D30" s="358" t="s">
        <v>431</v>
      </c>
      <c r="E30" s="358" t="s">
        <v>825</v>
      </c>
      <c r="F30" s="320">
        <f t="shared" si="0"/>
        <v>145703.38983050847</v>
      </c>
      <c r="G30" s="458">
        <v>171930</v>
      </c>
      <c r="I30" s="954"/>
      <c r="M30" s="984"/>
    </row>
    <row r="31" spans="1:13" ht="12.75">
      <c r="A31" s="277"/>
      <c r="B31" s="345" t="s">
        <v>637</v>
      </c>
      <c r="C31" s="278" t="s">
        <v>1290</v>
      </c>
      <c r="D31" s="279" t="s">
        <v>744</v>
      </c>
      <c r="E31" s="279" t="s">
        <v>826</v>
      </c>
      <c r="F31" s="205">
        <f t="shared" si="0"/>
        <v>67118.64406779662</v>
      </c>
      <c r="G31" s="518">
        <v>79200</v>
      </c>
      <c r="I31" s="954"/>
      <c r="M31" s="984"/>
    </row>
    <row r="32" spans="1:13" ht="12.75">
      <c r="A32" s="277"/>
      <c r="B32" s="344" t="s">
        <v>635</v>
      </c>
      <c r="C32" s="266"/>
      <c r="D32" s="267" t="s">
        <v>943</v>
      </c>
      <c r="E32" s="267" t="s">
        <v>827</v>
      </c>
      <c r="F32" s="206">
        <f t="shared" si="0"/>
        <v>67118.64406779662</v>
      </c>
      <c r="G32" s="471">
        <v>79200</v>
      </c>
      <c r="I32" s="954"/>
      <c r="M32" s="984"/>
    </row>
    <row r="33" spans="1:13" ht="12.75">
      <c r="A33" s="268"/>
      <c r="B33" s="401"/>
      <c r="C33" s="266"/>
      <c r="D33" s="679" t="s">
        <v>776</v>
      </c>
      <c r="E33" s="698" t="s">
        <v>828</v>
      </c>
      <c r="F33" s="688">
        <f t="shared" si="0"/>
        <v>72525.42372881356</v>
      </c>
      <c r="G33" s="680">
        <v>85580</v>
      </c>
      <c r="I33" s="954"/>
      <c r="M33" s="984"/>
    </row>
    <row r="34" spans="1:13" ht="12.75">
      <c r="A34" s="268"/>
      <c r="B34" s="401"/>
      <c r="C34" s="266"/>
      <c r="D34" s="269" t="s">
        <v>432</v>
      </c>
      <c r="E34" s="269" t="s">
        <v>829</v>
      </c>
      <c r="F34" s="274">
        <f t="shared" si="0"/>
        <v>107203.38983050849</v>
      </c>
      <c r="G34" s="517">
        <v>126500.00000000001</v>
      </c>
      <c r="I34" s="954"/>
      <c r="M34" s="984"/>
    </row>
    <row r="35" spans="1:13" ht="12.75">
      <c r="A35" s="342"/>
      <c r="B35" s="401"/>
      <c r="C35" s="266"/>
      <c r="D35" s="347" t="s">
        <v>430</v>
      </c>
      <c r="E35" s="435" t="s">
        <v>830</v>
      </c>
      <c r="F35" s="318">
        <f t="shared" si="0"/>
        <v>107203.38983050849</v>
      </c>
      <c r="G35" s="470">
        <v>126500.00000000001</v>
      </c>
      <c r="I35" s="954"/>
      <c r="M35" s="984"/>
    </row>
    <row r="36" spans="1:13" ht="12.75">
      <c r="A36" s="342"/>
      <c r="B36" s="401"/>
      <c r="C36" s="266"/>
      <c r="D36" s="359" t="s">
        <v>431</v>
      </c>
      <c r="E36" s="359" t="s">
        <v>831</v>
      </c>
      <c r="F36" s="341">
        <f t="shared" si="0"/>
        <v>137033.89830508476</v>
      </c>
      <c r="G36" s="459">
        <v>161700</v>
      </c>
      <c r="I36" s="954"/>
      <c r="M36" s="984"/>
    </row>
    <row r="37" spans="1:13" ht="12.75">
      <c r="A37" s="207"/>
      <c r="B37" s="401"/>
      <c r="C37" s="283" t="s">
        <v>1291</v>
      </c>
      <c r="D37" s="284" t="s">
        <v>744</v>
      </c>
      <c r="E37" s="284" t="s">
        <v>832</v>
      </c>
      <c r="F37" s="285">
        <f t="shared" si="0"/>
        <v>74576.27118644069</v>
      </c>
      <c r="G37" s="519">
        <v>88000</v>
      </c>
      <c r="I37" s="954"/>
      <c r="M37" s="984"/>
    </row>
    <row r="38" spans="1:13" ht="12.75">
      <c r="A38" s="207"/>
      <c r="B38" s="401"/>
      <c r="C38" s="266"/>
      <c r="D38" s="267" t="s">
        <v>943</v>
      </c>
      <c r="E38" s="269" t="s">
        <v>833</v>
      </c>
      <c r="F38" s="274">
        <f t="shared" si="0"/>
        <v>74576.27118644069</v>
      </c>
      <c r="G38" s="471">
        <v>88000</v>
      </c>
      <c r="I38" s="954"/>
      <c r="M38" s="984"/>
    </row>
    <row r="39" spans="1:13" ht="12.75">
      <c r="A39" s="207"/>
      <c r="B39" s="401"/>
      <c r="C39" s="266"/>
      <c r="D39" s="679" t="s">
        <v>776</v>
      </c>
      <c r="E39" s="698" t="s">
        <v>834</v>
      </c>
      <c r="F39" s="686">
        <f t="shared" si="0"/>
        <v>79983.05084745765</v>
      </c>
      <c r="G39" s="680">
        <v>94380.00000000001</v>
      </c>
      <c r="I39" s="954"/>
      <c r="M39" s="984"/>
    </row>
    <row r="40" spans="1:13" ht="12.75">
      <c r="A40" s="208"/>
      <c r="B40" s="401"/>
      <c r="C40" s="266"/>
      <c r="D40" s="269" t="s">
        <v>432</v>
      </c>
      <c r="E40" s="269" t="s">
        <v>835</v>
      </c>
      <c r="F40" s="274">
        <f t="shared" si="0"/>
        <v>128644.06779661018</v>
      </c>
      <c r="G40" s="517">
        <v>151800</v>
      </c>
      <c r="I40" s="954"/>
      <c r="M40" s="984"/>
    </row>
    <row r="41" spans="1:13" ht="12.75">
      <c r="A41" s="208"/>
      <c r="B41" s="401"/>
      <c r="C41" s="266"/>
      <c r="D41" s="347" t="s">
        <v>430</v>
      </c>
      <c r="E41" s="347" t="s">
        <v>836</v>
      </c>
      <c r="F41" s="318">
        <f t="shared" si="0"/>
        <v>128644.06779661018</v>
      </c>
      <c r="G41" s="470">
        <v>151800</v>
      </c>
      <c r="I41" s="954"/>
      <c r="M41" s="984"/>
    </row>
    <row r="42" spans="1:13" ht="12.75">
      <c r="A42" s="208"/>
      <c r="B42" s="401"/>
      <c r="C42" s="266"/>
      <c r="D42" s="358" t="s">
        <v>431</v>
      </c>
      <c r="E42" s="358" t="s">
        <v>837</v>
      </c>
      <c r="F42" s="320">
        <f t="shared" si="0"/>
        <v>158474.57627118647</v>
      </c>
      <c r="G42" s="458">
        <v>187000.00000000003</v>
      </c>
      <c r="I42" s="954"/>
      <c r="M42" s="984"/>
    </row>
    <row r="43" spans="1:13" ht="12.75">
      <c r="A43" s="208"/>
      <c r="B43" s="345" t="s">
        <v>639</v>
      </c>
      <c r="C43" s="278" t="s">
        <v>1290</v>
      </c>
      <c r="D43" s="279" t="s">
        <v>744</v>
      </c>
      <c r="E43" s="279" t="s">
        <v>838</v>
      </c>
      <c r="F43" s="205">
        <f t="shared" si="0"/>
        <v>76906.77966101696</v>
      </c>
      <c r="G43" s="518">
        <v>90750.00000000001</v>
      </c>
      <c r="I43" s="954"/>
      <c r="M43" s="984"/>
    </row>
    <row r="44" spans="1:13" ht="12.75">
      <c r="A44" s="208"/>
      <c r="B44" s="344" t="s">
        <v>635</v>
      </c>
      <c r="C44" s="266"/>
      <c r="D44" s="267" t="s">
        <v>943</v>
      </c>
      <c r="E44" s="267" t="s">
        <v>839</v>
      </c>
      <c r="F44" s="206">
        <f t="shared" si="0"/>
        <v>76906.77966101696</v>
      </c>
      <c r="G44" s="471">
        <v>90750.00000000001</v>
      </c>
      <c r="I44" s="954"/>
      <c r="M44" s="984"/>
    </row>
    <row r="45" spans="1:13" ht="12.75">
      <c r="A45" s="208"/>
      <c r="B45" s="401"/>
      <c r="C45" s="266"/>
      <c r="D45" s="679" t="s">
        <v>776</v>
      </c>
      <c r="E45" s="698" t="s">
        <v>840</v>
      </c>
      <c r="F45" s="688">
        <f t="shared" si="0"/>
        <v>83432.20338983052</v>
      </c>
      <c r="G45" s="680">
        <v>98450.00000000001</v>
      </c>
      <c r="I45" s="954"/>
      <c r="M45" s="984"/>
    </row>
    <row r="46" spans="1:13" ht="12.75">
      <c r="A46" s="208"/>
      <c r="B46" s="401"/>
      <c r="C46" s="266"/>
      <c r="D46" s="269" t="s">
        <v>432</v>
      </c>
      <c r="E46" s="269" t="s">
        <v>841</v>
      </c>
      <c r="F46" s="274">
        <f t="shared" si="0"/>
        <v>136101.69491525425</v>
      </c>
      <c r="G46" s="517">
        <v>160600</v>
      </c>
      <c r="I46" s="954"/>
      <c r="M46" s="984"/>
    </row>
    <row r="47" spans="1:13" ht="12.75">
      <c r="A47" s="208"/>
      <c r="B47" s="401"/>
      <c r="C47" s="266"/>
      <c r="D47" s="347" t="s">
        <v>430</v>
      </c>
      <c r="E47" s="435" t="s">
        <v>842</v>
      </c>
      <c r="F47" s="318">
        <f t="shared" si="0"/>
        <v>136101.69491525425</v>
      </c>
      <c r="G47" s="470">
        <v>160600</v>
      </c>
      <c r="I47" s="954"/>
      <c r="M47" s="984"/>
    </row>
    <row r="48" spans="1:13" ht="12.75">
      <c r="A48" s="208"/>
      <c r="B48" s="401"/>
      <c r="C48" s="266"/>
      <c r="D48" s="359" t="s">
        <v>431</v>
      </c>
      <c r="E48" s="359" t="s">
        <v>843</v>
      </c>
      <c r="F48" s="341">
        <f t="shared" si="0"/>
        <v>168915.25423728817</v>
      </c>
      <c r="G48" s="459">
        <v>199320.00000000003</v>
      </c>
      <c r="I48" s="954"/>
      <c r="M48" s="984"/>
    </row>
    <row r="49" spans="1:13" ht="12.75">
      <c r="A49" s="208"/>
      <c r="B49" s="401"/>
      <c r="C49" s="283" t="s">
        <v>1291</v>
      </c>
      <c r="D49" s="284" t="s">
        <v>744</v>
      </c>
      <c r="E49" s="284" t="s">
        <v>844</v>
      </c>
      <c r="F49" s="285">
        <f t="shared" si="0"/>
        <v>83898.30508474578</v>
      </c>
      <c r="G49" s="519">
        <v>99000.00000000001</v>
      </c>
      <c r="I49" s="954"/>
      <c r="M49" s="984"/>
    </row>
    <row r="50" spans="1:13" ht="12.75">
      <c r="A50" s="208"/>
      <c r="B50" s="401"/>
      <c r="C50" s="266"/>
      <c r="D50" s="267" t="s">
        <v>943</v>
      </c>
      <c r="E50" s="269" t="s">
        <v>845</v>
      </c>
      <c r="F50" s="274">
        <f t="shared" si="0"/>
        <v>83898.30508474578</v>
      </c>
      <c r="G50" s="471">
        <v>99000.00000000001</v>
      </c>
      <c r="I50" s="954"/>
      <c r="M50" s="984"/>
    </row>
    <row r="51" spans="1:13" ht="12.75">
      <c r="A51" s="208"/>
      <c r="B51" s="401"/>
      <c r="C51" s="266"/>
      <c r="D51" s="679" t="s">
        <v>776</v>
      </c>
      <c r="E51" s="698" t="s">
        <v>846</v>
      </c>
      <c r="F51" s="686">
        <f t="shared" si="0"/>
        <v>90423.72881355934</v>
      </c>
      <c r="G51" s="680">
        <v>106700.00000000001</v>
      </c>
      <c r="I51" s="954"/>
      <c r="M51" s="984"/>
    </row>
    <row r="52" spans="1:13" ht="12.75">
      <c r="A52" s="208"/>
      <c r="B52" s="401"/>
      <c r="C52" s="266"/>
      <c r="D52" s="269" t="s">
        <v>432</v>
      </c>
      <c r="E52" s="269" t="s">
        <v>847</v>
      </c>
      <c r="F52" s="274">
        <f t="shared" si="0"/>
        <v>157542.37288135596</v>
      </c>
      <c r="G52" s="517">
        <v>185900.00000000003</v>
      </c>
      <c r="I52" s="954"/>
      <c r="M52" s="984"/>
    </row>
    <row r="53" spans="1:13" ht="12.75">
      <c r="A53" s="208"/>
      <c r="B53" s="401"/>
      <c r="C53" s="266"/>
      <c r="D53" s="347" t="s">
        <v>430</v>
      </c>
      <c r="E53" s="347" t="s">
        <v>848</v>
      </c>
      <c r="F53" s="318">
        <f t="shared" si="0"/>
        <v>157542.37288135596</v>
      </c>
      <c r="G53" s="470">
        <v>185900.00000000003</v>
      </c>
      <c r="I53" s="954"/>
      <c r="M53" s="984"/>
    </row>
    <row r="54" spans="1:13" ht="13.5" thickBot="1">
      <c r="A54" s="208"/>
      <c r="B54" s="401"/>
      <c r="C54" s="266"/>
      <c r="D54" s="358" t="s">
        <v>431</v>
      </c>
      <c r="E54" s="358" t="s">
        <v>849</v>
      </c>
      <c r="F54" s="320">
        <f t="shared" si="0"/>
        <v>190169.49152542377</v>
      </c>
      <c r="G54" s="458">
        <v>224400.00000000003</v>
      </c>
      <c r="I54" s="954"/>
      <c r="M54" s="984"/>
    </row>
    <row r="55" spans="1:13" ht="12.75">
      <c r="A55" s="193" t="s">
        <v>449</v>
      </c>
      <c r="B55" s="352" t="s">
        <v>781</v>
      </c>
      <c r="C55" s="103" t="s">
        <v>57</v>
      </c>
      <c r="D55" s="103" t="s">
        <v>665</v>
      </c>
      <c r="E55" s="211" t="s">
        <v>257</v>
      </c>
      <c r="F55" s="239">
        <f t="shared" si="0"/>
        <v>8203.389830508475</v>
      </c>
      <c r="G55" s="618">
        <v>9680</v>
      </c>
      <c r="I55" s="954"/>
      <c r="M55" s="984"/>
    </row>
    <row r="56" spans="1:13" ht="12.75">
      <c r="A56" s="104" t="s">
        <v>850</v>
      </c>
      <c r="B56" s="344" t="s">
        <v>780</v>
      </c>
      <c r="C56" s="130" t="s">
        <v>58</v>
      </c>
      <c r="D56" s="130" t="s">
        <v>665</v>
      </c>
      <c r="E56" s="403" t="s">
        <v>974</v>
      </c>
      <c r="F56" s="242">
        <f t="shared" si="0"/>
        <v>12305.084745762713</v>
      </c>
      <c r="G56" s="623">
        <v>14520.000000000002</v>
      </c>
      <c r="I56" s="954"/>
      <c r="M56" s="984"/>
    </row>
    <row r="57" spans="1:13" ht="12.75">
      <c r="A57" s="106" t="s">
        <v>1071</v>
      </c>
      <c r="B57" s="345" t="s">
        <v>782</v>
      </c>
      <c r="C57" s="89" t="s">
        <v>57</v>
      </c>
      <c r="D57" s="89" t="s">
        <v>528</v>
      </c>
      <c r="E57" s="416" t="s">
        <v>1074</v>
      </c>
      <c r="F57" s="710">
        <f t="shared" si="0"/>
        <v>11279.661016949154</v>
      </c>
      <c r="G57" s="904">
        <v>13310.000000000002</v>
      </c>
      <c r="I57" s="954"/>
      <c r="M57" s="984"/>
    </row>
    <row r="58" spans="1:13" ht="12.75">
      <c r="A58" s="711" t="s">
        <v>852</v>
      </c>
      <c r="B58" s="346" t="s">
        <v>780</v>
      </c>
      <c r="C58" s="88"/>
      <c r="D58" s="88"/>
      <c r="E58" s="712"/>
      <c r="F58" s="713"/>
      <c r="G58" s="905"/>
      <c r="I58" s="954"/>
      <c r="M58" s="984"/>
    </row>
    <row r="59" spans="1:13" ht="12.75">
      <c r="A59" s="286" t="s">
        <v>64</v>
      </c>
      <c r="B59" s="372" t="s">
        <v>65</v>
      </c>
      <c r="C59" s="278" t="s">
        <v>57</v>
      </c>
      <c r="D59" s="278" t="s">
        <v>666</v>
      </c>
      <c r="E59" s="436" t="s">
        <v>67</v>
      </c>
      <c r="F59" s="336">
        <f t="shared" si="0"/>
        <v>13330.508474576274</v>
      </c>
      <c r="G59" s="595">
        <v>15730.000000000002</v>
      </c>
      <c r="I59" s="954"/>
      <c r="M59" s="984"/>
    </row>
    <row r="60" spans="1:13" ht="12.75">
      <c r="A60" s="332" t="s">
        <v>853</v>
      </c>
      <c r="B60" s="368" t="s">
        <v>66</v>
      </c>
      <c r="C60" s="275"/>
      <c r="D60" s="275" t="s">
        <v>520</v>
      </c>
      <c r="E60" s="411"/>
      <c r="F60" s="338"/>
      <c r="G60" s="596"/>
      <c r="I60" s="954"/>
      <c r="M60" s="984"/>
    </row>
    <row r="61" spans="1:13" ht="12.75">
      <c r="A61" s="104" t="s">
        <v>1071</v>
      </c>
      <c r="B61" s="345" t="s">
        <v>783</v>
      </c>
      <c r="C61" s="89" t="s">
        <v>57</v>
      </c>
      <c r="D61" s="89" t="s">
        <v>529</v>
      </c>
      <c r="E61" s="416" t="s">
        <v>1075</v>
      </c>
      <c r="F61" s="710">
        <f t="shared" si="0"/>
        <v>13516.949152542375</v>
      </c>
      <c r="G61" s="904">
        <v>15950.000000000002</v>
      </c>
      <c r="I61" s="954"/>
      <c r="M61" s="984"/>
    </row>
    <row r="62" spans="1:13" ht="12.75">
      <c r="A62" s="104" t="s">
        <v>854</v>
      </c>
      <c r="B62" s="344" t="s">
        <v>780</v>
      </c>
      <c r="C62" s="87"/>
      <c r="D62" s="87"/>
      <c r="E62" s="377"/>
      <c r="F62" s="240"/>
      <c r="G62" s="624"/>
      <c r="I62" s="954"/>
      <c r="M62" s="984"/>
    </row>
    <row r="63" spans="1:13" ht="12.75">
      <c r="A63" s="286" t="s">
        <v>64</v>
      </c>
      <c r="B63" s="372" t="s">
        <v>69</v>
      </c>
      <c r="C63" s="278" t="s">
        <v>57</v>
      </c>
      <c r="D63" s="278" t="s">
        <v>666</v>
      </c>
      <c r="E63" s="436" t="s">
        <v>68</v>
      </c>
      <c r="F63" s="336">
        <f t="shared" si="0"/>
        <v>15381.35593220339</v>
      </c>
      <c r="G63" s="595">
        <v>18150</v>
      </c>
      <c r="I63" s="954"/>
      <c r="M63" s="984"/>
    </row>
    <row r="64" spans="1:13" ht="13.5" thickBot="1">
      <c r="A64" s="287" t="s">
        <v>855</v>
      </c>
      <c r="B64" s="369" t="s">
        <v>66</v>
      </c>
      <c r="C64" s="370"/>
      <c r="D64" s="370" t="s">
        <v>520</v>
      </c>
      <c r="E64" s="437"/>
      <c r="F64" s="340"/>
      <c r="G64" s="597"/>
      <c r="I64" s="954"/>
      <c r="M64" s="984"/>
    </row>
    <row r="65" spans="1:13" ht="13.5" thickTop="1">
      <c r="A65" s="451" t="s">
        <v>679</v>
      </c>
      <c r="G65" s="567"/>
      <c r="I65" s="954"/>
      <c r="M65" s="984"/>
    </row>
    <row r="66" spans="1:13" ht="13.5" thickBot="1">
      <c r="A66" s="451" t="s">
        <v>634</v>
      </c>
      <c r="G66" s="567"/>
      <c r="I66" s="955"/>
      <c r="M66" s="984"/>
    </row>
    <row r="67" spans="1:9" ht="26.25" thickBot="1">
      <c r="A67" s="169" t="s">
        <v>738</v>
      </c>
      <c r="B67" s="170" t="s">
        <v>739</v>
      </c>
      <c r="C67" s="170"/>
      <c r="D67" s="170" t="s">
        <v>740</v>
      </c>
      <c r="E67" s="170" t="s">
        <v>1331</v>
      </c>
      <c r="F67" s="170" t="s">
        <v>741</v>
      </c>
      <c r="G67" s="615" t="s">
        <v>742</v>
      </c>
      <c r="I67" s="955"/>
    </row>
    <row r="68" spans="1:13" ht="20.25" thickBot="1" thickTop="1">
      <c r="A68" s="330" t="s">
        <v>404</v>
      </c>
      <c r="B68" s="260"/>
      <c r="C68" s="261"/>
      <c r="D68" s="260"/>
      <c r="E68" s="260"/>
      <c r="F68" s="262"/>
      <c r="G68" s="262"/>
      <c r="I68" s="955"/>
      <c r="M68" s="984"/>
    </row>
    <row r="69" spans="1:13" ht="12.75">
      <c r="A69" s="201" t="s">
        <v>1076</v>
      </c>
      <c r="B69" s="352" t="s">
        <v>638</v>
      </c>
      <c r="C69" s="263" t="s">
        <v>1290</v>
      </c>
      <c r="D69" s="264" t="s">
        <v>744</v>
      </c>
      <c r="E69" s="264" t="s">
        <v>1078</v>
      </c>
      <c r="F69" s="203">
        <f t="shared" si="0"/>
        <v>51737.288135593226</v>
      </c>
      <c r="G69" s="566">
        <v>61050.00000000001</v>
      </c>
      <c r="I69" s="954"/>
      <c r="M69" s="984"/>
    </row>
    <row r="70" spans="1:13" ht="12.75">
      <c r="A70" s="265" t="s">
        <v>1077</v>
      </c>
      <c r="B70" s="344" t="s">
        <v>635</v>
      </c>
      <c r="C70" s="266"/>
      <c r="D70" s="267" t="s">
        <v>743</v>
      </c>
      <c r="E70" s="267" t="s">
        <v>1079</v>
      </c>
      <c r="F70" s="206">
        <f t="shared" si="0"/>
        <v>51737.288135593226</v>
      </c>
      <c r="G70" s="471">
        <v>61050.00000000001</v>
      </c>
      <c r="I70" s="954"/>
      <c r="M70" s="984"/>
    </row>
    <row r="71" spans="1:13" ht="12.75">
      <c r="A71" s="343" t="s">
        <v>1055</v>
      </c>
      <c r="B71" s="344"/>
      <c r="C71" s="266"/>
      <c r="D71" s="679" t="s">
        <v>776</v>
      </c>
      <c r="E71" s="698" t="s">
        <v>1315</v>
      </c>
      <c r="F71" s="688">
        <f t="shared" si="0"/>
        <v>55000.00000000001</v>
      </c>
      <c r="G71" s="680">
        <v>64900.00000000001</v>
      </c>
      <c r="I71" s="954"/>
      <c r="M71" s="984"/>
    </row>
    <row r="72" spans="1:13" ht="12.75">
      <c r="A72" s="268" t="s">
        <v>703</v>
      </c>
      <c r="B72" s="344"/>
      <c r="C72" s="280"/>
      <c r="D72" s="281" t="s">
        <v>432</v>
      </c>
      <c r="E72" s="281" t="s">
        <v>1080</v>
      </c>
      <c r="F72" s="282">
        <f t="shared" si="0"/>
        <v>84389.83050847458</v>
      </c>
      <c r="G72" s="590">
        <v>99580</v>
      </c>
      <c r="I72" s="954"/>
      <c r="M72" s="984"/>
    </row>
    <row r="73" spans="1:13" ht="12.75">
      <c r="A73" s="208" t="s">
        <v>1023</v>
      </c>
      <c r="B73" s="344"/>
      <c r="C73" s="283" t="s">
        <v>1291</v>
      </c>
      <c r="D73" s="284" t="s">
        <v>744</v>
      </c>
      <c r="E73" s="284" t="s">
        <v>1081</v>
      </c>
      <c r="F73" s="285">
        <f t="shared" si="0"/>
        <v>59194.91525423729</v>
      </c>
      <c r="G73" s="519">
        <v>69850</v>
      </c>
      <c r="I73" s="954"/>
      <c r="M73" s="984"/>
    </row>
    <row r="74" spans="1:13" ht="12.75">
      <c r="A74" s="268" t="s">
        <v>704</v>
      </c>
      <c r="B74" s="344"/>
      <c r="C74" s="266"/>
      <c r="D74" s="267" t="s">
        <v>743</v>
      </c>
      <c r="E74" s="269" t="s">
        <v>595</v>
      </c>
      <c r="F74" s="274">
        <f t="shared" si="0"/>
        <v>59194.91525423729</v>
      </c>
      <c r="G74" s="471">
        <v>69850</v>
      </c>
      <c r="I74" s="954"/>
      <c r="M74" s="984"/>
    </row>
    <row r="75" spans="1:13" ht="12.75">
      <c r="A75" s="268" t="s">
        <v>705</v>
      </c>
      <c r="B75" s="344"/>
      <c r="C75" s="266"/>
      <c r="D75" s="679" t="s">
        <v>776</v>
      </c>
      <c r="E75" s="698" t="s">
        <v>800</v>
      </c>
      <c r="F75" s="686">
        <f t="shared" si="0"/>
        <v>62457.62711864407</v>
      </c>
      <c r="G75" s="680">
        <v>73700</v>
      </c>
      <c r="I75" s="954"/>
      <c r="M75" s="984"/>
    </row>
    <row r="76" spans="1:13" ht="12.75">
      <c r="A76" s="268" t="s">
        <v>706</v>
      </c>
      <c r="B76" s="346"/>
      <c r="C76" s="275"/>
      <c r="D76" s="276" t="s">
        <v>432</v>
      </c>
      <c r="E76" s="276" t="s">
        <v>596</v>
      </c>
      <c r="F76" s="209">
        <f aca="true" t="shared" si="1" ref="F76:F115">G76/1.18</f>
        <v>106677.96610169492</v>
      </c>
      <c r="G76" s="469">
        <v>125880</v>
      </c>
      <c r="I76" s="954"/>
      <c r="M76" s="984"/>
    </row>
    <row r="77" spans="1:13" ht="12.75">
      <c r="A77" s="268" t="s">
        <v>702</v>
      </c>
      <c r="B77" s="345" t="s">
        <v>636</v>
      </c>
      <c r="C77" s="278" t="s">
        <v>1290</v>
      </c>
      <c r="D77" s="279" t="s">
        <v>744</v>
      </c>
      <c r="E77" s="279" t="s">
        <v>597</v>
      </c>
      <c r="F77" s="205">
        <f t="shared" si="1"/>
        <v>60033.898305084746</v>
      </c>
      <c r="G77" s="518">
        <v>70840</v>
      </c>
      <c r="I77" s="954"/>
      <c r="M77" s="984"/>
    </row>
    <row r="78" spans="1:13" ht="12.75">
      <c r="A78" s="277" t="s">
        <v>548</v>
      </c>
      <c r="B78" s="344" t="s">
        <v>635</v>
      </c>
      <c r="C78" s="266"/>
      <c r="D78" s="267" t="s">
        <v>743</v>
      </c>
      <c r="E78" s="267" t="s">
        <v>598</v>
      </c>
      <c r="F78" s="206">
        <f t="shared" si="1"/>
        <v>60033.898305084746</v>
      </c>
      <c r="G78" s="471">
        <v>70840</v>
      </c>
      <c r="I78" s="954"/>
      <c r="M78" s="984"/>
    </row>
    <row r="79" spans="1:13" ht="12.75">
      <c r="A79" s="277" t="s">
        <v>324</v>
      </c>
      <c r="B79" s="344"/>
      <c r="C79" s="266"/>
      <c r="D79" s="679" t="s">
        <v>776</v>
      </c>
      <c r="E79" s="698" t="s">
        <v>1316</v>
      </c>
      <c r="F79" s="688">
        <f t="shared" si="1"/>
        <v>64694.91525423729</v>
      </c>
      <c r="G79" s="680">
        <v>76340</v>
      </c>
      <c r="I79" s="954"/>
      <c r="M79" s="984"/>
    </row>
    <row r="80" spans="1:13" ht="12.75">
      <c r="A80" s="268" t="s">
        <v>546</v>
      </c>
      <c r="B80" s="344"/>
      <c r="C80" s="266"/>
      <c r="D80" s="267" t="s">
        <v>432</v>
      </c>
      <c r="E80" s="267" t="s">
        <v>599</v>
      </c>
      <c r="F80" s="206">
        <f t="shared" si="1"/>
        <v>98813.55932203392</v>
      </c>
      <c r="G80" s="471">
        <v>116600.00000000001</v>
      </c>
      <c r="I80" s="954"/>
      <c r="M80" s="984"/>
    </row>
    <row r="81" spans="1:13" ht="12.75">
      <c r="A81" s="268" t="s">
        <v>547</v>
      </c>
      <c r="B81" s="344"/>
      <c r="C81" s="266"/>
      <c r="D81" s="347" t="s">
        <v>430</v>
      </c>
      <c r="E81" s="347" t="s">
        <v>302</v>
      </c>
      <c r="F81" s="318">
        <f t="shared" si="1"/>
        <v>98813.55932203392</v>
      </c>
      <c r="G81" s="470">
        <v>116600.00000000001</v>
      </c>
      <c r="I81" s="954"/>
      <c r="M81" s="984"/>
    </row>
    <row r="82" spans="1:13" ht="12.75">
      <c r="A82" s="268"/>
      <c r="B82" s="344"/>
      <c r="C82" s="266"/>
      <c r="D82" s="359" t="s">
        <v>431</v>
      </c>
      <c r="E82" s="359" t="s">
        <v>303</v>
      </c>
      <c r="F82" s="341">
        <f t="shared" si="1"/>
        <v>124262.71186440678</v>
      </c>
      <c r="G82" s="459">
        <v>146630</v>
      </c>
      <c r="I82" s="954"/>
      <c r="M82" s="984"/>
    </row>
    <row r="83" spans="1:13" ht="12.75">
      <c r="A83" s="268"/>
      <c r="B83" s="344"/>
      <c r="C83" s="270" t="s">
        <v>1291</v>
      </c>
      <c r="D83" s="271" t="s">
        <v>744</v>
      </c>
      <c r="E83" s="271" t="s">
        <v>600</v>
      </c>
      <c r="F83" s="272">
        <f t="shared" si="1"/>
        <v>67491.52542372882</v>
      </c>
      <c r="G83" s="516">
        <v>79640</v>
      </c>
      <c r="I83" s="954"/>
      <c r="M83" s="984"/>
    </row>
    <row r="84" spans="1:13" ht="12.75">
      <c r="A84" s="268"/>
      <c r="B84" s="344"/>
      <c r="C84" s="266"/>
      <c r="D84" s="267" t="s">
        <v>743</v>
      </c>
      <c r="E84" s="269" t="s">
        <v>1275</v>
      </c>
      <c r="F84" s="274">
        <f t="shared" si="1"/>
        <v>67491.52542372882</v>
      </c>
      <c r="G84" s="517">
        <v>79640</v>
      </c>
      <c r="I84" s="954"/>
      <c r="M84" s="984"/>
    </row>
    <row r="85" spans="1:13" ht="12.75">
      <c r="A85" s="268"/>
      <c r="B85" s="344"/>
      <c r="C85" s="266"/>
      <c r="D85" s="679" t="s">
        <v>776</v>
      </c>
      <c r="E85" s="698" t="s">
        <v>1317</v>
      </c>
      <c r="F85" s="686">
        <f t="shared" si="1"/>
        <v>72152.54237288136</v>
      </c>
      <c r="G85" s="687">
        <v>85140</v>
      </c>
      <c r="I85" s="954"/>
      <c r="M85" s="984"/>
    </row>
    <row r="86" spans="1:13" ht="12.75">
      <c r="A86" s="268"/>
      <c r="B86" s="344"/>
      <c r="C86" s="266"/>
      <c r="D86" s="269" t="s">
        <v>432</v>
      </c>
      <c r="E86" s="269" t="s">
        <v>1276</v>
      </c>
      <c r="F86" s="274">
        <f t="shared" si="1"/>
        <v>120254.2372881356</v>
      </c>
      <c r="G86" s="517">
        <v>141900</v>
      </c>
      <c r="I86" s="954"/>
      <c r="M86" s="984"/>
    </row>
    <row r="87" spans="1:13" ht="12.75">
      <c r="A87" s="268"/>
      <c r="B87" s="344"/>
      <c r="C87" s="266"/>
      <c r="D87" s="347" t="s">
        <v>430</v>
      </c>
      <c r="E87" s="347" t="s">
        <v>304</v>
      </c>
      <c r="F87" s="318">
        <f t="shared" si="1"/>
        <v>120254.2372881356</v>
      </c>
      <c r="G87" s="470">
        <v>141900</v>
      </c>
      <c r="I87" s="954"/>
      <c r="M87" s="984"/>
    </row>
    <row r="88" spans="1:13" ht="12.75">
      <c r="A88" s="268"/>
      <c r="B88" s="344"/>
      <c r="C88" s="266"/>
      <c r="D88" s="358" t="s">
        <v>431</v>
      </c>
      <c r="E88" s="358" t="s">
        <v>563</v>
      </c>
      <c r="F88" s="320">
        <f t="shared" si="1"/>
        <v>145703.38983050847</v>
      </c>
      <c r="G88" s="458">
        <v>171930</v>
      </c>
      <c r="I88" s="954"/>
      <c r="M88" s="984"/>
    </row>
    <row r="89" spans="1:13" ht="12.75">
      <c r="A89" s="277"/>
      <c r="B89" s="345" t="s">
        <v>637</v>
      </c>
      <c r="C89" s="278" t="s">
        <v>1290</v>
      </c>
      <c r="D89" s="279" t="s">
        <v>744</v>
      </c>
      <c r="E89" s="279" t="s">
        <v>1277</v>
      </c>
      <c r="F89" s="205">
        <f t="shared" si="1"/>
        <v>67118.64406779662</v>
      </c>
      <c r="G89" s="518">
        <v>79200</v>
      </c>
      <c r="I89" s="954"/>
      <c r="M89" s="984"/>
    </row>
    <row r="90" spans="1:13" ht="12.75">
      <c r="A90" s="277"/>
      <c r="B90" s="344" t="s">
        <v>635</v>
      </c>
      <c r="C90" s="266"/>
      <c r="D90" s="267" t="s">
        <v>743</v>
      </c>
      <c r="E90" s="267" t="s">
        <v>1278</v>
      </c>
      <c r="F90" s="206">
        <f t="shared" si="1"/>
        <v>67118.64406779662</v>
      </c>
      <c r="G90" s="471">
        <v>79200</v>
      </c>
      <c r="I90" s="954"/>
      <c r="M90" s="984"/>
    </row>
    <row r="91" spans="1:13" ht="12.75">
      <c r="A91" s="268"/>
      <c r="B91" s="401"/>
      <c r="C91" s="266"/>
      <c r="D91" s="679" t="s">
        <v>776</v>
      </c>
      <c r="E91" s="698" t="s">
        <v>1318</v>
      </c>
      <c r="F91" s="688">
        <f t="shared" si="1"/>
        <v>72525.42372881356</v>
      </c>
      <c r="G91" s="680">
        <v>85580</v>
      </c>
      <c r="I91" s="954"/>
      <c r="M91" s="984"/>
    </row>
    <row r="92" spans="1:13" ht="12.75">
      <c r="A92" s="268"/>
      <c r="B92" s="401"/>
      <c r="C92" s="266"/>
      <c r="D92" s="269" t="s">
        <v>432</v>
      </c>
      <c r="E92" s="269" t="s">
        <v>1279</v>
      </c>
      <c r="F92" s="274">
        <f t="shared" si="1"/>
        <v>107203.38983050849</v>
      </c>
      <c r="G92" s="517">
        <v>126500.00000000001</v>
      </c>
      <c r="I92" s="954"/>
      <c r="M92" s="984"/>
    </row>
    <row r="93" spans="1:13" ht="12.75">
      <c r="A93" s="342"/>
      <c r="B93" s="401"/>
      <c r="C93" s="266"/>
      <c r="D93" s="347" t="s">
        <v>430</v>
      </c>
      <c r="E93" s="435" t="s">
        <v>1280</v>
      </c>
      <c r="F93" s="318">
        <f t="shared" si="1"/>
        <v>107203.38983050849</v>
      </c>
      <c r="G93" s="470">
        <v>126500.00000000001</v>
      </c>
      <c r="I93" s="954"/>
      <c r="M93" s="984"/>
    </row>
    <row r="94" spans="1:13" ht="12.75">
      <c r="A94" s="342"/>
      <c r="B94" s="401"/>
      <c r="C94" s="266"/>
      <c r="D94" s="359" t="s">
        <v>431</v>
      </c>
      <c r="E94" s="359" t="s">
        <v>47</v>
      </c>
      <c r="F94" s="341">
        <f t="shared" si="1"/>
        <v>137033.89830508476</v>
      </c>
      <c r="G94" s="459">
        <v>161700</v>
      </c>
      <c r="I94" s="954"/>
      <c r="M94" s="984"/>
    </row>
    <row r="95" spans="1:13" ht="12.75">
      <c r="A95" s="207"/>
      <c r="B95" s="401"/>
      <c r="C95" s="283" t="s">
        <v>1291</v>
      </c>
      <c r="D95" s="284" t="s">
        <v>744</v>
      </c>
      <c r="E95" s="284" t="s">
        <v>48</v>
      </c>
      <c r="F95" s="285">
        <f t="shared" si="1"/>
        <v>74576.27118644069</v>
      </c>
      <c r="G95" s="519">
        <v>88000</v>
      </c>
      <c r="I95" s="954"/>
      <c r="M95" s="984"/>
    </row>
    <row r="96" spans="1:13" ht="12.75">
      <c r="A96" s="207"/>
      <c r="B96" s="401"/>
      <c r="C96" s="266"/>
      <c r="D96" s="267" t="s">
        <v>743</v>
      </c>
      <c r="E96" s="269" t="s">
        <v>49</v>
      </c>
      <c r="F96" s="274">
        <f t="shared" si="1"/>
        <v>74576.27118644069</v>
      </c>
      <c r="G96" s="471">
        <v>88000</v>
      </c>
      <c r="I96" s="954"/>
      <c r="M96" s="984"/>
    </row>
    <row r="97" spans="1:13" ht="12.75">
      <c r="A97" s="207"/>
      <c r="B97" s="401"/>
      <c r="C97" s="266"/>
      <c r="D97" s="679" t="s">
        <v>776</v>
      </c>
      <c r="E97" s="698" t="s">
        <v>283</v>
      </c>
      <c r="F97" s="686">
        <f t="shared" si="1"/>
        <v>79983.05084745765</v>
      </c>
      <c r="G97" s="680">
        <v>94380.00000000001</v>
      </c>
      <c r="I97" s="954"/>
      <c r="M97" s="984"/>
    </row>
    <row r="98" spans="1:13" ht="12.75">
      <c r="A98" s="208"/>
      <c r="B98" s="401"/>
      <c r="C98" s="266"/>
      <c r="D98" s="269" t="s">
        <v>432</v>
      </c>
      <c r="E98" s="269" t="s">
        <v>50</v>
      </c>
      <c r="F98" s="274">
        <f t="shared" si="1"/>
        <v>128644.06779661018</v>
      </c>
      <c r="G98" s="517">
        <v>151800</v>
      </c>
      <c r="I98" s="954"/>
      <c r="M98" s="984"/>
    </row>
    <row r="99" spans="1:13" ht="12.75">
      <c r="A99" s="208"/>
      <c r="B99" s="401"/>
      <c r="C99" s="266"/>
      <c r="D99" s="347" t="s">
        <v>430</v>
      </c>
      <c r="E99" s="347" t="s">
        <v>606</v>
      </c>
      <c r="F99" s="318">
        <f t="shared" si="1"/>
        <v>128644.06779661018</v>
      </c>
      <c r="G99" s="470">
        <v>151800</v>
      </c>
      <c r="I99" s="954"/>
      <c r="M99" s="984"/>
    </row>
    <row r="100" spans="1:13" ht="12.75">
      <c r="A100" s="208"/>
      <c r="B100" s="401"/>
      <c r="C100" s="266"/>
      <c r="D100" s="358" t="s">
        <v>431</v>
      </c>
      <c r="E100" s="358" t="s">
        <v>607</v>
      </c>
      <c r="F100" s="320">
        <f t="shared" si="1"/>
        <v>158474.57627118647</v>
      </c>
      <c r="G100" s="458">
        <v>187000.00000000003</v>
      </c>
      <c r="I100" s="954"/>
      <c r="M100" s="984"/>
    </row>
    <row r="101" spans="1:13" ht="12.75">
      <c r="A101" s="208"/>
      <c r="B101" s="345" t="s">
        <v>639</v>
      </c>
      <c r="C101" s="278" t="s">
        <v>1290</v>
      </c>
      <c r="D101" s="279" t="s">
        <v>744</v>
      </c>
      <c r="E101" s="279" t="s">
        <v>608</v>
      </c>
      <c r="F101" s="205">
        <f t="shared" si="1"/>
        <v>76906.77966101696</v>
      </c>
      <c r="G101" s="518">
        <v>90750.00000000001</v>
      </c>
      <c r="I101" s="954"/>
      <c r="M101" s="984"/>
    </row>
    <row r="102" spans="1:13" ht="12.75">
      <c r="A102" s="208"/>
      <c r="B102" s="344" t="s">
        <v>635</v>
      </c>
      <c r="C102" s="266"/>
      <c r="D102" s="267" t="s">
        <v>743</v>
      </c>
      <c r="E102" s="267" t="s">
        <v>609</v>
      </c>
      <c r="F102" s="206">
        <f t="shared" si="1"/>
        <v>76906.77966101696</v>
      </c>
      <c r="G102" s="471">
        <v>90750.00000000001</v>
      </c>
      <c r="I102" s="954"/>
      <c r="M102" s="984"/>
    </row>
    <row r="103" spans="1:13" ht="12.75">
      <c r="A103" s="208"/>
      <c r="B103" s="401"/>
      <c r="C103" s="266"/>
      <c r="D103" s="679" t="s">
        <v>776</v>
      </c>
      <c r="E103" s="698" t="s">
        <v>1313</v>
      </c>
      <c r="F103" s="688">
        <f t="shared" si="1"/>
        <v>83432.20338983052</v>
      </c>
      <c r="G103" s="680">
        <v>98450.00000000001</v>
      </c>
      <c r="I103" s="954"/>
      <c r="M103" s="984"/>
    </row>
    <row r="104" spans="1:13" ht="12.75">
      <c r="A104" s="208"/>
      <c r="B104" s="401"/>
      <c r="C104" s="266"/>
      <c r="D104" s="269" t="s">
        <v>432</v>
      </c>
      <c r="E104" s="269" t="s">
        <v>610</v>
      </c>
      <c r="F104" s="274">
        <f t="shared" si="1"/>
        <v>136101.69491525425</v>
      </c>
      <c r="G104" s="517">
        <v>160600</v>
      </c>
      <c r="I104" s="954"/>
      <c r="M104" s="984"/>
    </row>
    <row r="105" spans="1:13" ht="12.75">
      <c r="A105" s="208"/>
      <c r="B105" s="401"/>
      <c r="C105" s="266"/>
      <c r="D105" s="347" t="s">
        <v>430</v>
      </c>
      <c r="E105" s="435" t="s">
        <v>611</v>
      </c>
      <c r="F105" s="318">
        <f t="shared" si="1"/>
        <v>136101.69491525425</v>
      </c>
      <c r="G105" s="470">
        <v>160600</v>
      </c>
      <c r="I105" s="954"/>
      <c r="M105" s="984"/>
    </row>
    <row r="106" spans="1:13" ht="12.75">
      <c r="A106" s="208"/>
      <c r="B106" s="401"/>
      <c r="C106" s="266"/>
      <c r="D106" s="359" t="s">
        <v>431</v>
      </c>
      <c r="E106" s="359" t="s">
        <v>612</v>
      </c>
      <c r="F106" s="341">
        <f t="shared" si="1"/>
        <v>168915.25423728817</v>
      </c>
      <c r="G106" s="459">
        <v>199320.00000000003</v>
      </c>
      <c r="I106" s="954"/>
      <c r="M106" s="984"/>
    </row>
    <row r="107" spans="1:13" ht="12.75">
      <c r="A107" s="208"/>
      <c r="B107" s="401"/>
      <c r="C107" s="283" t="s">
        <v>1291</v>
      </c>
      <c r="D107" s="284" t="s">
        <v>744</v>
      </c>
      <c r="E107" s="284" t="s">
        <v>613</v>
      </c>
      <c r="F107" s="285">
        <f t="shared" si="1"/>
        <v>83898.30508474578</v>
      </c>
      <c r="G107" s="519">
        <v>99000.00000000001</v>
      </c>
      <c r="I107" s="954"/>
      <c r="M107" s="984"/>
    </row>
    <row r="108" spans="1:13" ht="12.75">
      <c r="A108" s="208"/>
      <c r="B108" s="401"/>
      <c r="C108" s="266"/>
      <c r="D108" s="267" t="s">
        <v>743</v>
      </c>
      <c r="E108" s="269" t="s">
        <v>614</v>
      </c>
      <c r="F108" s="274">
        <f t="shared" si="1"/>
        <v>83898.30508474578</v>
      </c>
      <c r="G108" s="471">
        <v>99000.00000000001</v>
      </c>
      <c r="I108" s="954"/>
      <c r="M108" s="984"/>
    </row>
    <row r="109" spans="1:13" ht="12.75">
      <c r="A109" s="208"/>
      <c r="B109" s="401"/>
      <c r="C109" s="266"/>
      <c r="D109" s="679" t="s">
        <v>776</v>
      </c>
      <c r="E109" s="698" t="s">
        <v>1314</v>
      </c>
      <c r="F109" s="686">
        <f t="shared" si="1"/>
        <v>90423.72881355934</v>
      </c>
      <c r="G109" s="680">
        <v>106700.00000000001</v>
      </c>
      <c r="I109" s="954"/>
      <c r="M109" s="984"/>
    </row>
    <row r="110" spans="1:13" ht="12.75">
      <c r="A110" s="208"/>
      <c r="B110" s="401"/>
      <c r="C110" s="266"/>
      <c r="D110" s="269" t="s">
        <v>432</v>
      </c>
      <c r="E110" s="269" t="s">
        <v>615</v>
      </c>
      <c r="F110" s="274">
        <f t="shared" si="1"/>
        <v>157542.37288135596</v>
      </c>
      <c r="G110" s="517">
        <v>185900.00000000003</v>
      </c>
      <c r="I110" s="954"/>
      <c r="M110" s="984"/>
    </row>
    <row r="111" spans="1:13" ht="12.75">
      <c r="A111" s="208"/>
      <c r="B111" s="401"/>
      <c r="C111" s="266"/>
      <c r="D111" s="347" t="s">
        <v>430</v>
      </c>
      <c r="E111" s="347" t="s">
        <v>616</v>
      </c>
      <c r="F111" s="318">
        <f t="shared" si="1"/>
        <v>157542.37288135596</v>
      </c>
      <c r="G111" s="470">
        <v>185900.00000000003</v>
      </c>
      <c r="I111" s="954"/>
      <c r="M111" s="984"/>
    </row>
    <row r="112" spans="1:13" ht="13.5" thickBot="1">
      <c r="A112" s="208"/>
      <c r="B112" s="401"/>
      <c r="C112" s="266"/>
      <c r="D112" s="358" t="s">
        <v>431</v>
      </c>
      <c r="E112" s="358" t="s">
        <v>617</v>
      </c>
      <c r="F112" s="320">
        <f t="shared" si="1"/>
        <v>190169.49152542377</v>
      </c>
      <c r="G112" s="458">
        <v>224400.00000000003</v>
      </c>
      <c r="I112" s="954"/>
      <c r="M112" s="984"/>
    </row>
    <row r="113" spans="1:13" ht="12.75">
      <c r="A113" s="193" t="s">
        <v>449</v>
      </c>
      <c r="B113" s="352" t="s">
        <v>781</v>
      </c>
      <c r="C113" s="103" t="s">
        <v>57</v>
      </c>
      <c r="D113" s="103" t="s">
        <v>665</v>
      </c>
      <c r="E113" s="211" t="s">
        <v>257</v>
      </c>
      <c r="F113" s="239">
        <f t="shared" si="1"/>
        <v>8203.389830508475</v>
      </c>
      <c r="G113" s="618">
        <v>9680</v>
      </c>
      <c r="I113" s="954"/>
      <c r="M113" s="984"/>
    </row>
    <row r="114" spans="1:13" ht="12.75">
      <c r="A114" s="104" t="s">
        <v>850</v>
      </c>
      <c r="B114" s="344" t="s">
        <v>780</v>
      </c>
      <c r="C114" s="130" t="s">
        <v>58</v>
      </c>
      <c r="D114" s="130" t="s">
        <v>665</v>
      </c>
      <c r="E114" s="403" t="s">
        <v>974</v>
      </c>
      <c r="F114" s="242">
        <f t="shared" si="1"/>
        <v>12305.084745762713</v>
      </c>
      <c r="G114" s="623">
        <v>14520.000000000002</v>
      </c>
      <c r="I114" s="954"/>
      <c r="M114" s="984"/>
    </row>
    <row r="115" spans="1:13" ht="12.75">
      <c r="A115" s="106" t="s">
        <v>1071</v>
      </c>
      <c r="B115" s="345" t="s">
        <v>782</v>
      </c>
      <c r="C115" s="89" t="s">
        <v>57</v>
      </c>
      <c r="D115" s="89" t="s">
        <v>528</v>
      </c>
      <c r="E115" s="416" t="s">
        <v>1074</v>
      </c>
      <c r="F115" s="710">
        <f t="shared" si="1"/>
        <v>11279.661016949154</v>
      </c>
      <c r="G115" s="904">
        <v>13310.000000000002</v>
      </c>
      <c r="I115" s="954"/>
      <c r="M115" s="984"/>
    </row>
    <row r="116" spans="1:13" ht="12.75">
      <c r="A116" s="711" t="s">
        <v>852</v>
      </c>
      <c r="B116" s="346" t="s">
        <v>780</v>
      </c>
      <c r="C116" s="88"/>
      <c r="D116" s="88"/>
      <c r="E116" s="712"/>
      <c r="F116" s="713"/>
      <c r="G116" s="905"/>
      <c r="I116" s="954"/>
      <c r="M116" s="984"/>
    </row>
    <row r="117" spans="1:13" ht="12.75">
      <c r="A117" s="286" t="s">
        <v>64</v>
      </c>
      <c r="B117" s="372" t="s">
        <v>65</v>
      </c>
      <c r="C117" s="278" t="s">
        <v>57</v>
      </c>
      <c r="D117" s="278" t="s">
        <v>666</v>
      </c>
      <c r="E117" s="436" t="s">
        <v>67</v>
      </c>
      <c r="F117" s="336">
        <f>G117/1.18</f>
        <v>13330.508474576274</v>
      </c>
      <c r="G117" s="595">
        <v>15730.000000000002</v>
      </c>
      <c r="I117" s="954"/>
      <c r="M117" s="984"/>
    </row>
    <row r="118" spans="1:13" ht="12.75">
      <c r="A118" s="332" t="s">
        <v>853</v>
      </c>
      <c r="B118" s="368" t="s">
        <v>66</v>
      </c>
      <c r="C118" s="275"/>
      <c r="D118" s="275" t="s">
        <v>520</v>
      </c>
      <c r="E118" s="411"/>
      <c r="F118" s="338"/>
      <c r="G118" s="596"/>
      <c r="I118" s="954"/>
      <c r="M118" s="984"/>
    </row>
    <row r="119" spans="1:13" ht="12.75">
      <c r="A119" s="104" t="s">
        <v>1071</v>
      </c>
      <c r="B119" s="345" t="s">
        <v>783</v>
      </c>
      <c r="C119" s="89" t="s">
        <v>57</v>
      </c>
      <c r="D119" s="89" t="s">
        <v>529</v>
      </c>
      <c r="E119" s="416" t="s">
        <v>1075</v>
      </c>
      <c r="F119" s="710">
        <f>G119/1.18</f>
        <v>13516.949152542375</v>
      </c>
      <c r="G119" s="904">
        <v>15950.000000000002</v>
      </c>
      <c r="I119" s="954"/>
      <c r="M119" s="984"/>
    </row>
    <row r="120" spans="1:13" ht="12.75">
      <c r="A120" s="104" t="s">
        <v>854</v>
      </c>
      <c r="B120" s="344" t="s">
        <v>780</v>
      </c>
      <c r="C120" s="87"/>
      <c r="D120" s="87"/>
      <c r="E120" s="377"/>
      <c r="F120" s="240"/>
      <c r="G120" s="624"/>
      <c r="I120" s="954"/>
      <c r="M120" s="984"/>
    </row>
    <row r="121" spans="1:13" ht="12.75">
      <c r="A121" s="286" t="s">
        <v>64</v>
      </c>
      <c r="B121" s="372" t="s">
        <v>69</v>
      </c>
      <c r="C121" s="278" t="s">
        <v>57</v>
      </c>
      <c r="D121" s="278" t="s">
        <v>666</v>
      </c>
      <c r="E121" s="436" t="s">
        <v>68</v>
      </c>
      <c r="F121" s="336">
        <f>G121/1.18</f>
        <v>15381.35593220339</v>
      </c>
      <c r="G121" s="595">
        <v>18150</v>
      </c>
      <c r="I121" s="954"/>
      <c r="M121" s="984"/>
    </row>
    <row r="122" spans="1:13" ht="12.75" customHeight="1" thickBot="1">
      <c r="A122" s="287" t="s">
        <v>855</v>
      </c>
      <c r="B122" s="369" t="s">
        <v>66</v>
      </c>
      <c r="C122" s="370"/>
      <c r="D122" s="370" t="s">
        <v>520</v>
      </c>
      <c r="E122" s="437"/>
      <c r="F122" s="340"/>
      <c r="G122" s="597"/>
      <c r="I122" s="954"/>
      <c r="M122" s="984"/>
    </row>
    <row r="123" spans="1:13" ht="12.75" customHeight="1" thickTop="1">
      <c r="A123" t="s">
        <v>679</v>
      </c>
      <c r="G123" s="567"/>
      <c r="I123" s="955"/>
      <c r="M123" s="984"/>
    </row>
    <row r="124" spans="1:13" ht="12.75" customHeight="1">
      <c r="A124" t="s">
        <v>355</v>
      </c>
      <c r="G124" s="567"/>
      <c r="I124" s="955"/>
      <c r="M124" s="984"/>
    </row>
    <row r="125" spans="1:13" ht="12.75" customHeight="1" thickBot="1">
      <c r="A125" s="260"/>
      <c r="G125" s="567"/>
      <c r="I125" s="955"/>
      <c r="M125" s="984"/>
    </row>
    <row r="126" spans="1:9" ht="29.25" customHeight="1" thickBot="1">
      <c r="A126" s="169" t="s">
        <v>738</v>
      </c>
      <c r="B126" s="170" t="s">
        <v>739</v>
      </c>
      <c r="C126" s="170"/>
      <c r="D126" s="170" t="s">
        <v>740</v>
      </c>
      <c r="E126" s="170" t="s">
        <v>1331</v>
      </c>
      <c r="F126" s="170" t="s">
        <v>741</v>
      </c>
      <c r="G126" s="615" t="s">
        <v>742</v>
      </c>
      <c r="I126" s="955"/>
    </row>
    <row r="127" spans="1:13" ht="17.25" customHeight="1" thickTop="1">
      <c r="A127" s="718" t="s">
        <v>890</v>
      </c>
      <c r="B127" s="260"/>
      <c r="C127" s="261"/>
      <c r="D127" s="260"/>
      <c r="E127" s="260"/>
      <c r="G127" s="567"/>
      <c r="I127" s="955"/>
      <c r="M127" s="984"/>
    </row>
    <row r="128" spans="1:13" ht="16.5" customHeight="1" thickBot="1">
      <c r="A128" s="715" t="s">
        <v>889</v>
      </c>
      <c r="B128" s="716"/>
      <c r="C128" s="717"/>
      <c r="D128" s="716"/>
      <c r="E128" s="716"/>
      <c r="F128" s="55"/>
      <c r="G128" s="159"/>
      <c r="I128" s="955"/>
      <c r="M128" s="984"/>
    </row>
    <row r="129" spans="1:13" ht="12.75" customHeight="1">
      <c r="A129" s="4" t="s">
        <v>1076</v>
      </c>
      <c r="B129" s="352" t="s">
        <v>856</v>
      </c>
      <c r="C129" s="263" t="s">
        <v>1290</v>
      </c>
      <c r="D129" s="264" t="s">
        <v>744</v>
      </c>
      <c r="E129" s="264" t="s">
        <v>859</v>
      </c>
      <c r="F129" s="203">
        <f aca="true" t="shared" si="2" ref="F129:F173">G129/1.18</f>
        <v>65627.1186440678</v>
      </c>
      <c r="G129" s="566">
        <v>77440</v>
      </c>
      <c r="I129" s="954"/>
      <c r="M129" s="984"/>
    </row>
    <row r="130" spans="1:13" ht="12.75" customHeight="1">
      <c r="A130" s="108" t="s">
        <v>1077</v>
      </c>
      <c r="B130" s="344" t="s">
        <v>635</v>
      </c>
      <c r="C130" s="266"/>
      <c r="D130" s="267" t="s">
        <v>943</v>
      </c>
      <c r="E130" s="267" t="s">
        <v>860</v>
      </c>
      <c r="F130" s="206">
        <f t="shared" si="2"/>
        <v>65627.1186440678</v>
      </c>
      <c r="G130" s="471">
        <v>77440</v>
      </c>
      <c r="I130" s="954"/>
      <c r="M130" s="984"/>
    </row>
    <row r="131" spans="1:13" ht="12.75" customHeight="1">
      <c r="A131" s="714" t="s">
        <v>1055</v>
      </c>
      <c r="B131" s="344"/>
      <c r="C131" s="266"/>
      <c r="D131" s="679" t="s">
        <v>776</v>
      </c>
      <c r="E131" s="698" t="s">
        <v>1311</v>
      </c>
      <c r="F131" s="688">
        <f t="shared" si="2"/>
        <v>71033.89830508475</v>
      </c>
      <c r="G131" s="680">
        <v>83820</v>
      </c>
      <c r="I131" s="954"/>
      <c r="M131" s="984"/>
    </row>
    <row r="132" spans="1:13" ht="12.75" customHeight="1">
      <c r="A132" s="80" t="s">
        <v>703</v>
      </c>
      <c r="B132" s="344"/>
      <c r="C132" s="266"/>
      <c r="D132" s="267" t="s">
        <v>432</v>
      </c>
      <c r="E132" s="267" t="s">
        <v>861</v>
      </c>
      <c r="F132" s="206">
        <f t="shared" si="2"/>
        <v>114008.4745762712</v>
      </c>
      <c r="G132" s="471">
        <v>134530</v>
      </c>
      <c r="I132" s="954"/>
      <c r="M132" s="984"/>
    </row>
    <row r="133" spans="1:13" ht="12.75" customHeight="1">
      <c r="A133" s="295" t="s">
        <v>1023</v>
      </c>
      <c r="B133" s="344"/>
      <c r="C133" s="266"/>
      <c r="D133" s="347" t="s">
        <v>430</v>
      </c>
      <c r="E133" s="347" t="s">
        <v>862</v>
      </c>
      <c r="F133" s="318">
        <f t="shared" si="2"/>
        <v>114008.4745762712</v>
      </c>
      <c r="G133" s="470">
        <v>134530</v>
      </c>
      <c r="I133" s="954"/>
      <c r="M133" s="984"/>
    </row>
    <row r="134" spans="1:13" ht="12.75" customHeight="1">
      <c r="A134" s="80" t="s">
        <v>704</v>
      </c>
      <c r="B134" s="344"/>
      <c r="C134" s="266"/>
      <c r="D134" s="359" t="s">
        <v>431</v>
      </c>
      <c r="E134" s="359" t="s">
        <v>863</v>
      </c>
      <c r="F134" s="341">
        <f t="shared" si="2"/>
        <v>128644.06779661018</v>
      </c>
      <c r="G134" s="459">
        <v>151800</v>
      </c>
      <c r="I134" s="954"/>
      <c r="M134" s="984"/>
    </row>
    <row r="135" spans="1:13" ht="12.75" customHeight="1">
      <c r="A135" s="80" t="s">
        <v>705</v>
      </c>
      <c r="B135" s="344"/>
      <c r="C135" s="270" t="s">
        <v>1291</v>
      </c>
      <c r="D135" s="271" t="s">
        <v>744</v>
      </c>
      <c r="E135" s="271" t="s">
        <v>864</v>
      </c>
      <c r="F135" s="272">
        <f t="shared" si="2"/>
        <v>73084.74576271187</v>
      </c>
      <c r="G135" s="516">
        <v>86240</v>
      </c>
      <c r="I135" s="954"/>
      <c r="M135" s="984"/>
    </row>
    <row r="136" spans="1:13" ht="12.75" customHeight="1">
      <c r="A136" s="80" t="s">
        <v>706</v>
      </c>
      <c r="B136" s="344"/>
      <c r="C136" s="266"/>
      <c r="D136" s="267" t="s">
        <v>743</v>
      </c>
      <c r="E136" s="269" t="s">
        <v>865</v>
      </c>
      <c r="F136" s="274">
        <f t="shared" si="2"/>
        <v>73084.74576271187</v>
      </c>
      <c r="G136" s="517">
        <v>86240</v>
      </c>
      <c r="I136" s="954"/>
      <c r="M136" s="984"/>
    </row>
    <row r="137" spans="1:13" ht="12.75" customHeight="1">
      <c r="A137" s="80" t="s">
        <v>702</v>
      </c>
      <c r="B137" s="344"/>
      <c r="C137" s="266"/>
      <c r="D137" s="679" t="s">
        <v>776</v>
      </c>
      <c r="E137" s="698" t="s">
        <v>1312</v>
      </c>
      <c r="F137" s="686">
        <f t="shared" si="2"/>
        <v>78491.52542372883</v>
      </c>
      <c r="G137" s="687">
        <v>92620.00000000001</v>
      </c>
      <c r="I137" s="954"/>
      <c r="M137" s="984"/>
    </row>
    <row r="138" spans="1:13" ht="12.75" customHeight="1">
      <c r="A138" s="104" t="s">
        <v>548</v>
      </c>
      <c r="B138" s="344"/>
      <c r="C138" s="266"/>
      <c r="D138" s="269" t="s">
        <v>432</v>
      </c>
      <c r="E138" s="269" t="s">
        <v>866</v>
      </c>
      <c r="F138" s="274">
        <f t="shared" si="2"/>
        <v>135449.15254237287</v>
      </c>
      <c r="G138" s="517">
        <v>159830</v>
      </c>
      <c r="I138" s="954"/>
      <c r="M138" s="984"/>
    </row>
    <row r="139" spans="1:13" ht="12.75" customHeight="1">
      <c r="A139" s="104" t="s">
        <v>324</v>
      </c>
      <c r="B139" s="344"/>
      <c r="C139" s="266"/>
      <c r="D139" s="347" t="s">
        <v>430</v>
      </c>
      <c r="E139" s="347" t="s">
        <v>867</v>
      </c>
      <c r="F139" s="318">
        <f t="shared" si="2"/>
        <v>135449.15254237287</v>
      </c>
      <c r="G139" s="470">
        <v>159830</v>
      </c>
      <c r="I139" s="954"/>
      <c r="M139" s="984"/>
    </row>
    <row r="140" spans="1:13" ht="12.75" customHeight="1">
      <c r="A140" s="80" t="s">
        <v>546</v>
      </c>
      <c r="B140" s="344"/>
      <c r="C140" s="266"/>
      <c r="D140" s="358" t="s">
        <v>431</v>
      </c>
      <c r="E140" s="358" t="s">
        <v>868</v>
      </c>
      <c r="F140" s="320">
        <f t="shared" si="2"/>
        <v>149152.54237288138</v>
      </c>
      <c r="G140" s="458">
        <v>176000</v>
      </c>
      <c r="I140" s="954"/>
      <c r="M140" s="984"/>
    </row>
    <row r="141" spans="1:13" ht="12.75" customHeight="1">
      <c r="A141" s="80" t="s">
        <v>547</v>
      </c>
      <c r="B141" s="345" t="s">
        <v>857</v>
      </c>
      <c r="C141" s="278" t="s">
        <v>1290</v>
      </c>
      <c r="D141" s="279" t="s">
        <v>744</v>
      </c>
      <c r="E141" s="279" t="s">
        <v>869</v>
      </c>
      <c r="F141" s="205">
        <f t="shared" si="2"/>
        <v>74576.27118644069</v>
      </c>
      <c r="G141" s="518">
        <v>88000</v>
      </c>
      <c r="I141" s="954"/>
      <c r="M141" s="984"/>
    </row>
    <row r="142" spans="1:13" ht="12.75" customHeight="1">
      <c r="A142" s="277"/>
      <c r="B142" s="344" t="s">
        <v>635</v>
      </c>
      <c r="C142" s="266"/>
      <c r="D142" s="267" t="s">
        <v>943</v>
      </c>
      <c r="E142" s="267" t="s">
        <v>870</v>
      </c>
      <c r="F142" s="206">
        <f t="shared" si="2"/>
        <v>74576.27118644069</v>
      </c>
      <c r="G142" s="471">
        <v>88000</v>
      </c>
      <c r="I142" s="954"/>
      <c r="M142" s="984"/>
    </row>
    <row r="143" spans="1:13" ht="12.75" customHeight="1">
      <c r="A143" s="268"/>
      <c r="B143" s="401"/>
      <c r="C143" s="266"/>
      <c r="D143" s="679" t="s">
        <v>776</v>
      </c>
      <c r="E143" s="698" t="s">
        <v>1319</v>
      </c>
      <c r="F143" s="688">
        <f t="shared" si="2"/>
        <v>81474.57627118645</v>
      </c>
      <c r="G143" s="680">
        <v>96140.00000000001</v>
      </c>
      <c r="I143" s="954"/>
      <c r="M143" s="984"/>
    </row>
    <row r="144" spans="1:13" ht="12.75" customHeight="1">
      <c r="A144" s="268"/>
      <c r="B144" s="401"/>
      <c r="C144" s="266"/>
      <c r="D144" s="269" t="s">
        <v>432</v>
      </c>
      <c r="E144" s="269" t="s">
        <v>871</v>
      </c>
      <c r="F144" s="274">
        <f t="shared" si="2"/>
        <v>124915.25423728814</v>
      </c>
      <c r="G144" s="517">
        <v>147400</v>
      </c>
      <c r="I144" s="954"/>
      <c r="M144" s="984"/>
    </row>
    <row r="145" spans="1:13" ht="12.75" customHeight="1">
      <c r="A145" s="342"/>
      <c r="B145" s="401"/>
      <c r="C145" s="266"/>
      <c r="D145" s="347" t="s">
        <v>430</v>
      </c>
      <c r="E145" s="435" t="s">
        <v>872</v>
      </c>
      <c r="F145" s="318">
        <f t="shared" si="2"/>
        <v>124915.25423728814</v>
      </c>
      <c r="G145" s="470">
        <v>147400</v>
      </c>
      <c r="I145" s="954"/>
      <c r="M145" s="984"/>
    </row>
    <row r="146" spans="1:13" ht="12.75" customHeight="1">
      <c r="A146" s="342"/>
      <c r="B146" s="401"/>
      <c r="C146" s="266"/>
      <c r="D146" s="359" t="s">
        <v>431</v>
      </c>
      <c r="E146" s="359" t="s">
        <v>873</v>
      </c>
      <c r="F146" s="341">
        <f t="shared" si="2"/>
        <v>143559.32203389832</v>
      </c>
      <c r="G146" s="459">
        <v>169400</v>
      </c>
      <c r="I146" s="954"/>
      <c r="M146" s="984"/>
    </row>
    <row r="147" spans="1:13" ht="12.75" customHeight="1">
      <c r="A147" s="207"/>
      <c r="B147" s="401"/>
      <c r="C147" s="283" t="s">
        <v>1291</v>
      </c>
      <c r="D147" s="284" t="s">
        <v>744</v>
      </c>
      <c r="E147" s="284" t="s">
        <v>874</v>
      </c>
      <c r="F147" s="285">
        <f t="shared" si="2"/>
        <v>82033.89830508476</v>
      </c>
      <c r="G147" s="519">
        <v>96800.00000000001</v>
      </c>
      <c r="I147" s="954"/>
      <c r="M147" s="984"/>
    </row>
    <row r="148" spans="1:13" ht="12.75" customHeight="1">
      <c r="A148" s="207"/>
      <c r="B148" s="401"/>
      <c r="C148" s="266"/>
      <c r="D148" s="267" t="s">
        <v>943</v>
      </c>
      <c r="E148" s="269" t="s">
        <v>875</v>
      </c>
      <c r="F148" s="274">
        <f t="shared" si="2"/>
        <v>82033.89830508476</v>
      </c>
      <c r="G148" s="471">
        <v>96800.00000000001</v>
      </c>
      <c r="I148" s="954"/>
      <c r="M148" s="984"/>
    </row>
    <row r="149" spans="1:13" ht="12.75" customHeight="1">
      <c r="A149" s="207"/>
      <c r="B149" s="401"/>
      <c r="C149" s="266"/>
      <c r="D149" s="679" t="s">
        <v>776</v>
      </c>
      <c r="E149" s="698" t="s">
        <v>281</v>
      </c>
      <c r="F149" s="686">
        <f t="shared" si="2"/>
        <v>88932.20338983052</v>
      </c>
      <c r="G149" s="680">
        <v>104940.00000000001</v>
      </c>
      <c r="I149" s="954"/>
      <c r="M149" s="984"/>
    </row>
    <row r="150" spans="1:13" ht="12.75" customHeight="1">
      <c r="A150" s="208"/>
      <c r="B150" s="401"/>
      <c r="C150" s="266"/>
      <c r="D150" s="269" t="s">
        <v>432</v>
      </c>
      <c r="E150" s="269" t="s">
        <v>876</v>
      </c>
      <c r="F150" s="274">
        <f t="shared" si="2"/>
        <v>146355.93220338985</v>
      </c>
      <c r="G150" s="517">
        <v>172700</v>
      </c>
      <c r="I150" s="954"/>
      <c r="M150" s="984"/>
    </row>
    <row r="151" spans="1:13" ht="12.75" customHeight="1">
      <c r="A151" s="208"/>
      <c r="B151" s="401"/>
      <c r="C151" s="266"/>
      <c r="D151" s="347" t="s">
        <v>430</v>
      </c>
      <c r="E151" s="347" t="s">
        <v>877</v>
      </c>
      <c r="F151" s="318">
        <f t="shared" si="2"/>
        <v>146355.93220338985</v>
      </c>
      <c r="G151" s="470">
        <v>172700</v>
      </c>
      <c r="I151" s="954"/>
      <c r="M151" s="984"/>
    </row>
    <row r="152" spans="1:13" ht="12.75" customHeight="1">
      <c r="A152" s="208"/>
      <c r="B152" s="401"/>
      <c r="C152" s="266"/>
      <c r="D152" s="358" t="s">
        <v>431</v>
      </c>
      <c r="E152" s="358" t="s">
        <v>878</v>
      </c>
      <c r="F152" s="320">
        <f t="shared" si="2"/>
        <v>165000.00000000003</v>
      </c>
      <c r="G152" s="458">
        <v>194700.00000000003</v>
      </c>
      <c r="I152" s="954"/>
      <c r="M152" s="984"/>
    </row>
    <row r="153" spans="1:13" ht="12.75" customHeight="1">
      <c r="A153" s="208"/>
      <c r="B153" s="345" t="s">
        <v>858</v>
      </c>
      <c r="C153" s="278" t="s">
        <v>1290</v>
      </c>
      <c r="D153" s="279" t="s">
        <v>744</v>
      </c>
      <c r="E153" s="279" t="s">
        <v>879</v>
      </c>
      <c r="F153" s="205">
        <f t="shared" si="2"/>
        <v>86135.593220339</v>
      </c>
      <c r="G153" s="518">
        <v>101640.00000000001</v>
      </c>
      <c r="I153" s="954"/>
      <c r="M153" s="984"/>
    </row>
    <row r="154" spans="1:13" ht="12.75" customHeight="1">
      <c r="A154" s="208"/>
      <c r="B154" s="344" t="s">
        <v>635</v>
      </c>
      <c r="C154" s="266"/>
      <c r="D154" s="267" t="s">
        <v>943</v>
      </c>
      <c r="E154" s="267" t="s">
        <v>880</v>
      </c>
      <c r="F154" s="206">
        <f t="shared" si="2"/>
        <v>86135.593220339</v>
      </c>
      <c r="G154" s="471">
        <v>101640.00000000001</v>
      </c>
      <c r="I154" s="954"/>
      <c r="M154" s="984"/>
    </row>
    <row r="155" spans="1:13" ht="12.75" customHeight="1">
      <c r="A155" s="208"/>
      <c r="B155" s="401"/>
      <c r="C155" s="266"/>
      <c r="D155" s="679" t="s">
        <v>776</v>
      </c>
      <c r="E155" s="698" t="s">
        <v>1320</v>
      </c>
      <c r="F155" s="688">
        <f t="shared" si="2"/>
        <v>94338.98305084747</v>
      </c>
      <c r="G155" s="680">
        <v>111320.00000000001</v>
      </c>
      <c r="I155" s="954"/>
      <c r="M155" s="984"/>
    </row>
    <row r="156" spans="1:13" ht="12.75" customHeight="1">
      <c r="A156" s="208"/>
      <c r="B156" s="401"/>
      <c r="C156" s="266"/>
      <c r="D156" s="269" t="s">
        <v>432</v>
      </c>
      <c r="E156" s="269" t="s">
        <v>881</v>
      </c>
      <c r="F156" s="274">
        <f t="shared" si="2"/>
        <v>161271.186440678</v>
      </c>
      <c r="G156" s="517">
        <v>190300.00000000003</v>
      </c>
      <c r="I156" s="954"/>
      <c r="M156" s="984"/>
    </row>
    <row r="157" spans="1:13" ht="12.75" customHeight="1">
      <c r="A157" s="208"/>
      <c r="B157" s="401"/>
      <c r="C157" s="266"/>
      <c r="D157" s="347" t="s">
        <v>430</v>
      </c>
      <c r="E157" s="435" t="s">
        <v>882</v>
      </c>
      <c r="F157" s="318">
        <f t="shared" si="2"/>
        <v>161271.186440678</v>
      </c>
      <c r="G157" s="470">
        <v>190300.00000000003</v>
      </c>
      <c r="I157" s="954"/>
      <c r="M157" s="984"/>
    </row>
    <row r="158" spans="1:13" ht="12.75" customHeight="1">
      <c r="A158" s="208"/>
      <c r="B158" s="401"/>
      <c r="C158" s="266"/>
      <c r="D158" s="359" t="s">
        <v>431</v>
      </c>
      <c r="E158" s="359" t="s">
        <v>883</v>
      </c>
      <c r="F158" s="341">
        <f t="shared" si="2"/>
        <v>179169.49152542377</v>
      </c>
      <c r="G158" s="459">
        <v>211420.00000000003</v>
      </c>
      <c r="I158" s="954"/>
      <c r="M158" s="984"/>
    </row>
    <row r="159" spans="1:13" ht="12.75" customHeight="1">
      <c r="A159" s="208"/>
      <c r="B159" s="401"/>
      <c r="C159" s="283" t="s">
        <v>1291</v>
      </c>
      <c r="D159" s="284" t="s">
        <v>744</v>
      </c>
      <c r="E159" s="284" t="s">
        <v>884</v>
      </c>
      <c r="F159" s="285">
        <f t="shared" si="2"/>
        <v>93220.33898305087</v>
      </c>
      <c r="G159" s="519">
        <v>110000.00000000001</v>
      </c>
      <c r="I159" s="954"/>
      <c r="M159" s="984"/>
    </row>
    <row r="160" spans="1:13" ht="12.75" customHeight="1">
      <c r="A160" s="208"/>
      <c r="B160" s="401"/>
      <c r="C160" s="266"/>
      <c r="D160" s="267" t="s">
        <v>943</v>
      </c>
      <c r="E160" s="269" t="s">
        <v>885</v>
      </c>
      <c r="F160" s="274">
        <f t="shared" si="2"/>
        <v>93220.33898305087</v>
      </c>
      <c r="G160" s="471">
        <v>110000.00000000001</v>
      </c>
      <c r="I160" s="954"/>
      <c r="M160" s="984"/>
    </row>
    <row r="161" spans="1:13" ht="12.75" customHeight="1">
      <c r="A161" s="208"/>
      <c r="B161" s="401"/>
      <c r="C161" s="266"/>
      <c r="D161" s="679" t="s">
        <v>776</v>
      </c>
      <c r="E161" s="698" t="s">
        <v>1321</v>
      </c>
      <c r="F161" s="686">
        <f t="shared" si="2"/>
        <v>101610.16949152545</v>
      </c>
      <c r="G161" s="680">
        <v>119900.00000000001</v>
      </c>
      <c r="I161" s="954"/>
      <c r="M161" s="984"/>
    </row>
    <row r="162" spans="1:13" ht="12.75" customHeight="1">
      <c r="A162" s="208"/>
      <c r="B162" s="401"/>
      <c r="C162" s="266"/>
      <c r="D162" s="269" t="s">
        <v>432</v>
      </c>
      <c r="E162" s="269" t="s">
        <v>886</v>
      </c>
      <c r="F162" s="274">
        <f t="shared" si="2"/>
        <v>182711.8644067797</v>
      </c>
      <c r="G162" s="517">
        <v>215600.00000000003</v>
      </c>
      <c r="I162" s="954"/>
      <c r="M162" s="984"/>
    </row>
    <row r="163" spans="1:13" ht="12.75" customHeight="1">
      <c r="A163" s="208"/>
      <c r="B163" s="401"/>
      <c r="C163" s="266"/>
      <c r="D163" s="347" t="s">
        <v>430</v>
      </c>
      <c r="E163" s="347" t="s">
        <v>887</v>
      </c>
      <c r="F163" s="318">
        <f t="shared" si="2"/>
        <v>182711.8644067797</v>
      </c>
      <c r="G163" s="470">
        <v>215600.00000000003</v>
      </c>
      <c r="I163" s="954"/>
      <c r="M163" s="984"/>
    </row>
    <row r="164" spans="1:13" ht="12.75" customHeight="1" thickBot="1">
      <c r="A164" s="208"/>
      <c r="B164" s="401"/>
      <c r="C164" s="266"/>
      <c r="D164" s="358" t="s">
        <v>431</v>
      </c>
      <c r="E164" s="358" t="s">
        <v>888</v>
      </c>
      <c r="F164" s="320">
        <f t="shared" si="2"/>
        <v>200423.72881355937</v>
      </c>
      <c r="G164" s="458">
        <v>236500.00000000003</v>
      </c>
      <c r="I164" s="954"/>
      <c r="M164" s="984"/>
    </row>
    <row r="165" spans="1:13" ht="12.75" customHeight="1">
      <c r="A165" s="193" t="s">
        <v>449</v>
      </c>
      <c r="B165" s="352" t="s">
        <v>781</v>
      </c>
      <c r="C165" s="103" t="s">
        <v>57</v>
      </c>
      <c r="D165" s="103" t="s">
        <v>665</v>
      </c>
      <c r="E165" s="211" t="s">
        <v>257</v>
      </c>
      <c r="F165" s="239">
        <f t="shared" si="2"/>
        <v>8203.389830508475</v>
      </c>
      <c r="G165" s="618">
        <v>9680</v>
      </c>
      <c r="I165" s="954"/>
      <c r="M165" s="984"/>
    </row>
    <row r="166" spans="1:13" ht="12.75" customHeight="1">
      <c r="A166" s="104" t="s">
        <v>850</v>
      </c>
      <c r="B166" s="344" t="s">
        <v>780</v>
      </c>
      <c r="C166" s="130" t="s">
        <v>58</v>
      </c>
      <c r="D166" s="130" t="s">
        <v>665</v>
      </c>
      <c r="E166" s="403" t="s">
        <v>974</v>
      </c>
      <c r="F166" s="242">
        <f t="shared" si="2"/>
        <v>12305.084745762713</v>
      </c>
      <c r="G166" s="623">
        <v>14520.000000000002</v>
      </c>
      <c r="I166" s="954"/>
      <c r="M166" s="984"/>
    </row>
    <row r="167" spans="1:13" ht="12.75" customHeight="1">
      <c r="A167" s="106" t="s">
        <v>1071</v>
      </c>
      <c r="B167" s="345" t="s">
        <v>782</v>
      </c>
      <c r="C167" s="89" t="s">
        <v>57</v>
      </c>
      <c r="D167" s="89" t="s">
        <v>528</v>
      </c>
      <c r="E167" s="416" t="s">
        <v>1074</v>
      </c>
      <c r="F167" s="710">
        <f t="shared" si="2"/>
        <v>11279.661016949154</v>
      </c>
      <c r="G167" s="904">
        <v>13310.000000000002</v>
      </c>
      <c r="I167" s="954"/>
      <c r="M167" s="984"/>
    </row>
    <row r="168" spans="1:13" ht="12.75" customHeight="1">
      <c r="A168" s="711" t="s">
        <v>852</v>
      </c>
      <c r="B168" s="346" t="s">
        <v>780</v>
      </c>
      <c r="C168" s="88"/>
      <c r="D168" s="88"/>
      <c r="E168" s="712"/>
      <c r="F168" s="713"/>
      <c r="G168" s="905"/>
      <c r="I168" s="954"/>
      <c r="M168" s="984"/>
    </row>
    <row r="169" spans="1:13" ht="12.75" customHeight="1">
      <c r="A169" s="286" t="s">
        <v>64</v>
      </c>
      <c r="B169" s="372" t="s">
        <v>65</v>
      </c>
      <c r="C169" s="278" t="s">
        <v>57</v>
      </c>
      <c r="D169" s="278" t="s">
        <v>666</v>
      </c>
      <c r="E169" s="436" t="s">
        <v>67</v>
      </c>
      <c r="F169" s="336">
        <f t="shared" si="2"/>
        <v>13330.508474576274</v>
      </c>
      <c r="G169" s="595">
        <v>15730.000000000002</v>
      </c>
      <c r="I169" s="954"/>
      <c r="M169" s="984"/>
    </row>
    <row r="170" spans="1:13" ht="12.75" customHeight="1">
      <c r="A170" s="332" t="s">
        <v>853</v>
      </c>
      <c r="B170" s="368" t="s">
        <v>66</v>
      </c>
      <c r="C170" s="275"/>
      <c r="D170" s="275" t="s">
        <v>520</v>
      </c>
      <c r="E170" s="411"/>
      <c r="F170" s="338"/>
      <c r="G170" s="596"/>
      <c r="I170" s="954"/>
      <c r="M170" s="984"/>
    </row>
    <row r="171" spans="1:13" ht="12.75" customHeight="1">
      <c r="A171" s="104" t="s">
        <v>1071</v>
      </c>
      <c r="B171" s="345" t="s">
        <v>783</v>
      </c>
      <c r="C171" s="89" t="s">
        <v>57</v>
      </c>
      <c r="D171" s="89" t="s">
        <v>529</v>
      </c>
      <c r="E171" s="416" t="s">
        <v>1075</v>
      </c>
      <c r="F171" s="710">
        <f t="shared" si="2"/>
        <v>13516.949152542375</v>
      </c>
      <c r="G171" s="904">
        <v>15950.000000000002</v>
      </c>
      <c r="I171" s="954"/>
      <c r="M171" s="984"/>
    </row>
    <row r="172" spans="1:13" ht="12.75" customHeight="1">
      <c r="A172" s="104" t="s">
        <v>854</v>
      </c>
      <c r="B172" s="344" t="s">
        <v>780</v>
      </c>
      <c r="C172" s="87"/>
      <c r="D172" s="87"/>
      <c r="E172" s="377"/>
      <c r="F172" s="240"/>
      <c r="G172" s="624"/>
      <c r="I172" s="954"/>
      <c r="M172" s="984"/>
    </row>
    <row r="173" spans="1:13" ht="12.75" customHeight="1">
      <c r="A173" s="286" t="s">
        <v>64</v>
      </c>
      <c r="B173" s="372" t="s">
        <v>69</v>
      </c>
      <c r="C173" s="278" t="s">
        <v>57</v>
      </c>
      <c r="D173" s="278" t="s">
        <v>666</v>
      </c>
      <c r="E173" s="436" t="s">
        <v>68</v>
      </c>
      <c r="F173" s="336">
        <f t="shared" si="2"/>
        <v>15381.35593220339</v>
      </c>
      <c r="G173" s="595">
        <v>18150</v>
      </c>
      <c r="I173" s="954"/>
      <c r="M173" s="984"/>
    </row>
    <row r="174" spans="1:13" ht="12.75" customHeight="1" thickBot="1">
      <c r="A174" s="287" t="s">
        <v>855</v>
      </c>
      <c r="B174" s="369" t="s">
        <v>66</v>
      </c>
      <c r="C174" s="370"/>
      <c r="D174" s="370" t="s">
        <v>520</v>
      </c>
      <c r="E174" s="437"/>
      <c r="F174" s="340"/>
      <c r="G174" s="597"/>
      <c r="I174" s="954"/>
      <c r="M174" s="984"/>
    </row>
    <row r="175" spans="1:13" ht="12.75" customHeight="1" thickTop="1">
      <c r="A175" s="451" t="s">
        <v>679</v>
      </c>
      <c r="G175" s="567"/>
      <c r="I175" s="955"/>
      <c r="M175" s="984"/>
    </row>
    <row r="176" spans="1:13" ht="12.75" customHeight="1">
      <c r="A176" s="451" t="s">
        <v>634</v>
      </c>
      <c r="G176" s="567"/>
      <c r="I176" s="955"/>
      <c r="M176" s="984"/>
    </row>
    <row r="177" spans="7:13" ht="12.75" customHeight="1">
      <c r="G177" s="567"/>
      <c r="I177" s="955"/>
      <c r="M177" s="984"/>
    </row>
    <row r="178" spans="7:13" ht="12.75" customHeight="1">
      <c r="G178" s="567"/>
      <c r="I178" s="955"/>
      <c r="M178" s="984"/>
    </row>
    <row r="179" spans="7:13" ht="12.75" customHeight="1">
      <c r="G179" s="567"/>
      <c r="I179" s="955"/>
      <c r="M179" s="984"/>
    </row>
    <row r="180" spans="7:13" ht="12.75" customHeight="1">
      <c r="G180" s="567"/>
      <c r="I180" s="955"/>
      <c r="M180" s="984"/>
    </row>
    <row r="181" spans="1:13" ht="25.5" customHeight="1" thickBot="1">
      <c r="A181" s="178"/>
      <c r="B181" s="177" t="s">
        <v>1032</v>
      </c>
      <c r="C181" s="44"/>
      <c r="D181" s="44"/>
      <c r="E181" s="155"/>
      <c r="F181" s="74"/>
      <c r="G181" s="227"/>
      <c r="I181" s="955"/>
      <c r="M181" s="984"/>
    </row>
    <row r="182" spans="1:9" ht="28.5" customHeight="1" thickBot="1">
      <c r="A182" s="169" t="s">
        <v>738</v>
      </c>
      <c r="B182" s="170" t="s">
        <v>739</v>
      </c>
      <c r="C182" s="170"/>
      <c r="D182" s="170" t="s">
        <v>740</v>
      </c>
      <c r="E182" s="170" t="s">
        <v>1331</v>
      </c>
      <c r="F182" s="170" t="s">
        <v>741</v>
      </c>
      <c r="G182" s="615" t="s">
        <v>742</v>
      </c>
      <c r="I182" s="955"/>
    </row>
    <row r="183" spans="1:13" ht="25.5" customHeight="1" thickBot="1" thickTop="1">
      <c r="A183" s="520" t="s">
        <v>1033</v>
      </c>
      <c r="B183" s="145"/>
      <c r="C183" s="145"/>
      <c r="D183" s="145"/>
      <c r="E183" s="145"/>
      <c r="G183" s="567"/>
      <c r="I183" s="955"/>
      <c r="M183" s="984"/>
    </row>
    <row r="184" spans="1:13" ht="12.75" customHeight="1">
      <c r="A184" s="201" t="s">
        <v>1076</v>
      </c>
      <c r="B184" s="352" t="s">
        <v>636</v>
      </c>
      <c r="C184" s="263" t="s">
        <v>1290</v>
      </c>
      <c r="D184" s="264" t="s">
        <v>744</v>
      </c>
      <c r="E184" s="382" t="s">
        <v>1034</v>
      </c>
      <c r="F184" s="203">
        <f aca="true" t="shared" si="3" ref="F184:F189">G184/1.18</f>
        <v>110932.20338983052</v>
      </c>
      <c r="G184" s="566">
        <v>130900.00000000001</v>
      </c>
      <c r="I184" s="954"/>
      <c r="M184" s="984"/>
    </row>
    <row r="185" spans="1:13" ht="12.75" customHeight="1">
      <c r="A185" s="751" t="s">
        <v>1077</v>
      </c>
      <c r="B185" s="344" t="s">
        <v>635</v>
      </c>
      <c r="C185" s="266"/>
      <c r="D185" s="679" t="s">
        <v>776</v>
      </c>
      <c r="E185" s="708" t="s">
        <v>798</v>
      </c>
      <c r="F185" s="688">
        <f t="shared" si="3"/>
        <v>115593.22033898305</v>
      </c>
      <c r="G185" s="676">
        <v>136400</v>
      </c>
      <c r="I185" s="954"/>
      <c r="M185" s="984"/>
    </row>
    <row r="186" spans="2:13" ht="12.75" customHeight="1">
      <c r="B186" s="9"/>
      <c r="C186" s="266"/>
      <c r="D186" s="267" t="s">
        <v>432</v>
      </c>
      <c r="E186" s="384" t="s">
        <v>1035</v>
      </c>
      <c r="F186" s="206">
        <f t="shared" si="3"/>
        <v>152881.3559322034</v>
      </c>
      <c r="G186" s="471">
        <v>180400.00000000003</v>
      </c>
      <c r="I186" s="954"/>
      <c r="M186" s="984"/>
    </row>
    <row r="187" spans="1:13" ht="12.75" customHeight="1">
      <c r="A187" s="752" t="s">
        <v>1055</v>
      </c>
      <c r="B187" s="344"/>
      <c r="C187" s="266"/>
      <c r="D187" s="347" t="s">
        <v>430</v>
      </c>
      <c r="E187" s="588" t="s">
        <v>1036</v>
      </c>
      <c r="F187" s="318">
        <f t="shared" si="3"/>
        <v>152881.3559322034</v>
      </c>
      <c r="G187" s="470">
        <v>180400.00000000003</v>
      </c>
      <c r="I187" s="954"/>
      <c r="M187" s="984"/>
    </row>
    <row r="188" spans="1:13" ht="12.75" customHeight="1">
      <c r="A188" s="753" t="s">
        <v>488</v>
      </c>
      <c r="B188" s="344"/>
      <c r="C188" s="266"/>
      <c r="D188" s="359" t="s">
        <v>431</v>
      </c>
      <c r="E188" s="589" t="s">
        <v>1037</v>
      </c>
      <c r="F188" s="341">
        <f t="shared" si="3"/>
        <v>176186.44067796614</v>
      </c>
      <c r="G188" s="459">
        <v>207900.00000000003</v>
      </c>
      <c r="I188" s="954"/>
      <c r="M188" s="984"/>
    </row>
    <row r="189" spans="1:13" ht="12.75" customHeight="1">
      <c r="A189" s="28"/>
      <c r="B189" s="344"/>
      <c r="C189" s="270" t="s">
        <v>1291</v>
      </c>
      <c r="D189" s="271" t="s">
        <v>744</v>
      </c>
      <c r="E189" s="574" t="s">
        <v>1038</v>
      </c>
      <c r="F189" s="272">
        <f t="shared" si="3"/>
        <v>118389.83050847458</v>
      </c>
      <c r="G189" s="516">
        <v>139700</v>
      </c>
      <c r="I189" s="954"/>
      <c r="M189" s="984"/>
    </row>
    <row r="190" spans="1:13" ht="12.75" customHeight="1">
      <c r="A190" s="28"/>
      <c r="B190" s="344"/>
      <c r="C190" s="707"/>
      <c r="D190" s="679" t="s">
        <v>776</v>
      </c>
      <c r="E190" s="708" t="s">
        <v>799</v>
      </c>
      <c r="F190" s="686">
        <f aca="true" t="shared" si="4" ref="F190:F213">G190/1.18</f>
        <v>123050.84745762713</v>
      </c>
      <c r="G190" s="703">
        <v>145200</v>
      </c>
      <c r="I190" s="954"/>
      <c r="M190" s="984"/>
    </row>
    <row r="191" spans="1:13" ht="12.75" customHeight="1">
      <c r="A191" s="268" t="s">
        <v>703</v>
      </c>
      <c r="B191" s="344"/>
      <c r="C191" s="44"/>
      <c r="D191" s="269" t="s">
        <v>432</v>
      </c>
      <c r="E191" s="576" t="s">
        <v>1039</v>
      </c>
      <c r="F191" s="274">
        <f t="shared" si="4"/>
        <v>176186.44067796614</v>
      </c>
      <c r="G191" s="517">
        <v>207900.00000000003</v>
      </c>
      <c r="I191" s="954"/>
      <c r="M191" s="984"/>
    </row>
    <row r="192" spans="1:13" ht="12.75" customHeight="1">
      <c r="A192" s="208" t="s">
        <v>1023</v>
      </c>
      <c r="B192" s="344"/>
      <c r="C192" s="44"/>
      <c r="D192" s="347" t="s">
        <v>430</v>
      </c>
      <c r="E192" s="588" t="s">
        <v>1040</v>
      </c>
      <c r="F192" s="318">
        <f t="shared" si="4"/>
        <v>176186.44067796614</v>
      </c>
      <c r="G192" s="470">
        <v>207900.00000000003</v>
      </c>
      <c r="I192" s="954"/>
      <c r="M192" s="984"/>
    </row>
    <row r="193" spans="1:13" ht="12.75" customHeight="1">
      <c r="A193" s="268" t="s">
        <v>704</v>
      </c>
      <c r="B193" s="344"/>
      <c r="C193" s="266"/>
      <c r="D193" s="358" t="s">
        <v>431</v>
      </c>
      <c r="E193" s="385" t="s">
        <v>1041</v>
      </c>
      <c r="F193" s="320">
        <f t="shared" si="4"/>
        <v>197627.11864406784</v>
      </c>
      <c r="G193" s="458">
        <v>233200.00000000003</v>
      </c>
      <c r="I193" s="954"/>
      <c r="M193" s="984"/>
    </row>
    <row r="194" spans="1:13" ht="12.75" customHeight="1">
      <c r="A194" s="268" t="s">
        <v>705</v>
      </c>
      <c r="B194" s="345" t="s">
        <v>637</v>
      </c>
      <c r="C194" s="278" t="s">
        <v>1290</v>
      </c>
      <c r="D194" s="279" t="s">
        <v>744</v>
      </c>
      <c r="E194" s="575" t="s">
        <v>1042</v>
      </c>
      <c r="F194" s="205">
        <f t="shared" si="4"/>
        <v>120720.33898305085</v>
      </c>
      <c r="G194" s="518">
        <v>142450</v>
      </c>
      <c r="I194" s="954"/>
      <c r="M194" s="984"/>
    </row>
    <row r="195" spans="1:13" ht="12.75" customHeight="1">
      <c r="A195" s="268"/>
      <c r="B195" s="344" t="s">
        <v>635</v>
      </c>
      <c r="C195" s="266"/>
      <c r="D195" s="679" t="s">
        <v>776</v>
      </c>
      <c r="E195" s="708" t="s">
        <v>803</v>
      </c>
      <c r="F195" s="697">
        <f t="shared" si="4"/>
        <v>126127.1186440678</v>
      </c>
      <c r="G195" s="703">
        <v>148830</v>
      </c>
      <c r="I195" s="954"/>
      <c r="M195" s="984"/>
    </row>
    <row r="196" spans="1:13" ht="12.75" customHeight="1">
      <c r="A196" s="268" t="s">
        <v>706</v>
      </c>
      <c r="C196" s="266"/>
      <c r="D196" s="269" t="s">
        <v>432</v>
      </c>
      <c r="E196" s="576" t="s">
        <v>1043</v>
      </c>
      <c r="F196" s="274">
        <f t="shared" si="4"/>
        <v>164067.79661016952</v>
      </c>
      <c r="G196" s="517">
        <v>193600.00000000003</v>
      </c>
      <c r="I196" s="954"/>
      <c r="M196" s="984"/>
    </row>
    <row r="197" spans="1:13" ht="12.75" customHeight="1">
      <c r="A197" s="268" t="s">
        <v>702</v>
      </c>
      <c r="B197" s="401"/>
      <c r="C197" s="266"/>
      <c r="D197" s="347" t="s">
        <v>430</v>
      </c>
      <c r="E197" s="392" t="s">
        <v>1044</v>
      </c>
      <c r="F197" s="318">
        <f t="shared" si="4"/>
        <v>164067.79661016952</v>
      </c>
      <c r="G197" s="470">
        <v>193600.00000000003</v>
      </c>
      <c r="I197" s="954"/>
      <c r="M197" s="984"/>
    </row>
    <row r="198" spans="1:13" ht="12.75" customHeight="1">
      <c r="A198" s="277" t="s">
        <v>548</v>
      </c>
      <c r="B198" s="401"/>
      <c r="C198" s="266"/>
      <c r="D198" s="359" t="s">
        <v>431</v>
      </c>
      <c r="E198" s="589" t="s">
        <v>1045</v>
      </c>
      <c r="F198" s="341">
        <f t="shared" si="4"/>
        <v>190169.49152542377</v>
      </c>
      <c r="G198" s="459">
        <v>224400.00000000003</v>
      </c>
      <c r="I198" s="954"/>
      <c r="M198" s="984"/>
    </row>
    <row r="199" spans="1:13" ht="12.75" customHeight="1">
      <c r="A199" s="277" t="s">
        <v>324</v>
      </c>
      <c r="B199" s="401"/>
      <c r="C199" s="283" t="s">
        <v>1291</v>
      </c>
      <c r="D199" s="284" t="s">
        <v>744</v>
      </c>
      <c r="E199" s="577" t="s">
        <v>1046</v>
      </c>
      <c r="F199" s="285">
        <f t="shared" si="4"/>
        <v>128177.96610169492</v>
      </c>
      <c r="G199" s="519">
        <v>151250</v>
      </c>
      <c r="I199" s="954"/>
      <c r="M199" s="984"/>
    </row>
    <row r="200" spans="1:13" ht="12.75" customHeight="1">
      <c r="A200" s="277"/>
      <c r="B200" s="401"/>
      <c r="C200" s="707"/>
      <c r="D200" s="679" t="s">
        <v>776</v>
      </c>
      <c r="E200" s="708" t="s">
        <v>282</v>
      </c>
      <c r="F200" s="697">
        <f t="shared" si="4"/>
        <v>133584.7457627119</v>
      </c>
      <c r="G200" s="703">
        <v>157630</v>
      </c>
      <c r="I200" s="954"/>
      <c r="M200" s="984"/>
    </row>
    <row r="201" spans="1:13" ht="12.75" customHeight="1">
      <c r="A201" s="268" t="s">
        <v>546</v>
      </c>
      <c r="B201" s="401"/>
      <c r="C201" s="44"/>
      <c r="D201" s="269" t="s">
        <v>432</v>
      </c>
      <c r="E201" s="576" t="s">
        <v>1047</v>
      </c>
      <c r="F201" s="274">
        <f t="shared" si="4"/>
        <v>185508.47457627123</v>
      </c>
      <c r="G201" s="517">
        <v>218900.00000000003</v>
      </c>
      <c r="I201" s="954"/>
      <c r="M201" s="984"/>
    </row>
    <row r="202" spans="1:13" ht="12.75" customHeight="1">
      <c r="A202" s="268" t="s">
        <v>547</v>
      </c>
      <c r="B202" s="401"/>
      <c r="C202" s="44"/>
      <c r="D202" s="347" t="s">
        <v>430</v>
      </c>
      <c r="E202" s="588" t="s">
        <v>1048</v>
      </c>
      <c r="F202" s="318">
        <f t="shared" si="4"/>
        <v>185508.47457627123</v>
      </c>
      <c r="G202" s="470">
        <v>218900.00000000003</v>
      </c>
      <c r="I202" s="954"/>
      <c r="M202" s="984"/>
    </row>
    <row r="203" spans="1:13" ht="12.75" customHeight="1">
      <c r="A203" s="521"/>
      <c r="B203" s="401"/>
      <c r="C203" s="266"/>
      <c r="D203" s="358" t="s">
        <v>431</v>
      </c>
      <c r="E203" s="385" t="s">
        <v>1049</v>
      </c>
      <c r="F203" s="320">
        <f t="shared" si="4"/>
        <v>211610.16949152545</v>
      </c>
      <c r="G203" s="458">
        <v>249700.00000000003</v>
      </c>
      <c r="I203" s="954"/>
      <c r="M203" s="984"/>
    </row>
    <row r="204" spans="1:13" ht="12.75" customHeight="1">
      <c r="A204" s="28"/>
      <c r="B204" s="345" t="s">
        <v>639</v>
      </c>
      <c r="C204" s="278" t="s">
        <v>1290</v>
      </c>
      <c r="D204" s="279" t="s">
        <v>744</v>
      </c>
      <c r="E204" s="575" t="s">
        <v>1050</v>
      </c>
      <c r="F204" s="205">
        <f t="shared" si="4"/>
        <v>133305.08474576272</v>
      </c>
      <c r="G204" s="518">
        <v>157300</v>
      </c>
      <c r="I204" s="954"/>
      <c r="M204" s="984"/>
    </row>
    <row r="205" spans="1:13" ht="12.75" customHeight="1">
      <c r="A205" s="28"/>
      <c r="B205" s="344" t="s">
        <v>635</v>
      </c>
      <c r="C205" s="266"/>
      <c r="D205" s="679" t="s">
        <v>776</v>
      </c>
      <c r="E205" s="708" t="s">
        <v>801</v>
      </c>
      <c r="F205" s="697">
        <f t="shared" si="4"/>
        <v>139830.5084745763</v>
      </c>
      <c r="G205" s="703">
        <v>165000</v>
      </c>
      <c r="I205" s="954"/>
      <c r="M205" s="984"/>
    </row>
    <row r="206" spans="1:13" ht="12.75" customHeight="1">
      <c r="A206" s="521"/>
      <c r="B206" s="9"/>
      <c r="C206" s="266"/>
      <c r="D206" s="269" t="s">
        <v>432</v>
      </c>
      <c r="E206" s="576" t="s">
        <v>993</v>
      </c>
      <c r="F206" s="274">
        <f t="shared" si="4"/>
        <v>199491.52542372886</v>
      </c>
      <c r="G206" s="517">
        <v>235400.00000000003</v>
      </c>
      <c r="I206" s="954"/>
      <c r="M206" s="984"/>
    </row>
    <row r="207" spans="1:13" ht="12.75" customHeight="1">
      <c r="A207" s="28"/>
      <c r="B207" s="401"/>
      <c r="C207" s="266"/>
      <c r="D207" s="347" t="s">
        <v>430</v>
      </c>
      <c r="E207" s="392" t="s">
        <v>994</v>
      </c>
      <c r="F207" s="318">
        <f t="shared" si="4"/>
        <v>199491.52542372886</v>
      </c>
      <c r="G207" s="470">
        <v>235400.00000000003</v>
      </c>
      <c r="I207" s="954"/>
      <c r="M207" s="984"/>
    </row>
    <row r="208" spans="1:13" ht="12.75" customHeight="1">
      <c r="A208" s="28"/>
      <c r="B208" s="401"/>
      <c r="C208" s="266"/>
      <c r="D208" s="359" t="s">
        <v>431</v>
      </c>
      <c r="E208" s="589" t="s">
        <v>995</v>
      </c>
      <c r="F208" s="341">
        <f t="shared" si="4"/>
        <v>228389.83050847458</v>
      </c>
      <c r="G208" s="459">
        <v>269500</v>
      </c>
      <c r="I208" s="954"/>
      <c r="M208" s="984"/>
    </row>
    <row r="209" spans="1:13" ht="12.75" customHeight="1">
      <c r="A209" s="28"/>
      <c r="B209" s="401"/>
      <c r="C209" s="283" t="s">
        <v>1291</v>
      </c>
      <c r="D209" s="284" t="s">
        <v>744</v>
      </c>
      <c r="E209" s="577" t="s">
        <v>996</v>
      </c>
      <c r="F209" s="285">
        <f t="shared" si="4"/>
        <v>139830.5084745763</v>
      </c>
      <c r="G209" s="519">
        <v>165000</v>
      </c>
      <c r="I209" s="954"/>
      <c r="M209" s="984"/>
    </row>
    <row r="210" spans="1:13" ht="12.75" customHeight="1">
      <c r="A210" s="28"/>
      <c r="B210" s="401"/>
      <c r="C210" s="266"/>
      <c r="D210" s="679" t="s">
        <v>776</v>
      </c>
      <c r="E210" s="708" t="s">
        <v>802</v>
      </c>
      <c r="F210" s="697">
        <f t="shared" si="4"/>
        <v>146355.93220338985</v>
      </c>
      <c r="G210" s="703">
        <v>172700</v>
      </c>
      <c r="I210" s="954"/>
      <c r="M210" s="984"/>
    </row>
    <row r="211" spans="1:13" ht="12.75" customHeight="1">
      <c r="A211" s="28"/>
      <c r="B211" s="401"/>
      <c r="C211" s="266"/>
      <c r="D211" s="269" t="s">
        <v>432</v>
      </c>
      <c r="E211" s="576" t="s">
        <v>997</v>
      </c>
      <c r="F211" s="274">
        <f t="shared" si="4"/>
        <v>220932.20338983054</v>
      </c>
      <c r="G211" s="517">
        <v>260700.00000000003</v>
      </c>
      <c r="I211" s="954"/>
      <c r="M211" s="984"/>
    </row>
    <row r="212" spans="1:13" ht="12.75" customHeight="1">
      <c r="A212" s="28"/>
      <c r="B212" s="401"/>
      <c r="C212" s="266"/>
      <c r="D212" s="347" t="s">
        <v>430</v>
      </c>
      <c r="E212" s="588" t="s">
        <v>998</v>
      </c>
      <c r="F212" s="318">
        <f t="shared" si="4"/>
        <v>220932.20338983054</v>
      </c>
      <c r="G212" s="470">
        <v>260700.00000000003</v>
      </c>
      <c r="I212" s="954"/>
      <c r="M212" s="984"/>
    </row>
    <row r="213" spans="1:13" ht="12.75" customHeight="1" thickBot="1">
      <c r="A213" s="33"/>
      <c r="B213" s="55"/>
      <c r="C213" s="522"/>
      <c r="D213" s="441" t="s">
        <v>431</v>
      </c>
      <c r="E213" s="398" t="s">
        <v>999</v>
      </c>
      <c r="F213" s="325">
        <f t="shared" si="4"/>
        <v>249830.5084745763</v>
      </c>
      <c r="G213" s="523">
        <v>294800</v>
      </c>
      <c r="I213" s="954"/>
      <c r="M213" s="984"/>
    </row>
    <row r="214" spans="1:13" ht="28.5" customHeight="1" thickTop="1">
      <c r="A214" s="439" t="s">
        <v>1000</v>
      </c>
      <c r="B214" s="438"/>
      <c r="C214" s="438"/>
      <c r="D214" s="438"/>
      <c r="E214" s="438"/>
      <c r="F214" s="438"/>
      <c r="G214" s="883"/>
      <c r="I214" s="955"/>
      <c r="M214" s="984"/>
    </row>
    <row r="215" spans="1:13" ht="18" customHeight="1" thickBot="1">
      <c r="A215" s="524" t="s">
        <v>784</v>
      </c>
      <c r="B215" s="163"/>
      <c r="C215" s="163"/>
      <c r="D215" s="163"/>
      <c r="E215" s="163"/>
      <c r="F215" s="163"/>
      <c r="G215" s="692"/>
      <c r="I215" s="955"/>
      <c r="M215" s="984"/>
    </row>
    <row r="216" spans="1:13" ht="12.75" customHeight="1" thickBot="1">
      <c r="A216" s="731" t="s">
        <v>940</v>
      </c>
      <c r="B216" s="364"/>
      <c r="C216" s="364"/>
      <c r="D216" s="364"/>
      <c r="E216" s="364"/>
      <c r="F216" s="364"/>
      <c r="G216" s="906"/>
      <c r="I216" s="955"/>
      <c r="M216" s="984"/>
    </row>
    <row r="217" spans="1:13" ht="12.75" customHeight="1">
      <c r="A217" s="201" t="s">
        <v>1002</v>
      </c>
      <c r="B217" s="352" t="s">
        <v>636</v>
      </c>
      <c r="C217" s="103" t="s">
        <v>1290</v>
      </c>
      <c r="D217" s="103" t="s">
        <v>744</v>
      </c>
      <c r="E217" s="583" t="s">
        <v>1001</v>
      </c>
      <c r="F217" s="7">
        <f aca="true" t="shared" si="5" ref="F217:F225">G217/1.18</f>
        <v>148220.33898305087</v>
      </c>
      <c r="G217" s="223">
        <v>174900</v>
      </c>
      <c r="I217" s="954"/>
      <c r="M217" s="984"/>
    </row>
    <row r="218" spans="1:13" ht="12.75" customHeight="1">
      <c r="A218" s="108" t="s">
        <v>488</v>
      </c>
      <c r="B218" s="344" t="s">
        <v>635</v>
      </c>
      <c r="C218" s="96" t="s">
        <v>1291</v>
      </c>
      <c r="D218" s="96" t="s">
        <v>744</v>
      </c>
      <c r="E218" s="584" t="s">
        <v>1003</v>
      </c>
      <c r="F218" s="23">
        <f t="shared" si="5"/>
        <v>155677.96610169494</v>
      </c>
      <c r="G218" s="463">
        <v>183700.00000000003</v>
      </c>
      <c r="I218" s="954"/>
      <c r="M218" s="984"/>
    </row>
    <row r="219" spans="1:13" ht="12.75" customHeight="1">
      <c r="A219" s="80" t="s">
        <v>704</v>
      </c>
      <c r="B219" s="345" t="s">
        <v>637</v>
      </c>
      <c r="C219" s="97" t="s">
        <v>1290</v>
      </c>
      <c r="D219" s="101" t="s">
        <v>744</v>
      </c>
      <c r="E219" s="585" t="s">
        <v>1322</v>
      </c>
      <c r="F219" s="84">
        <f t="shared" si="5"/>
        <v>157542.37288135596</v>
      </c>
      <c r="G219" s="572">
        <v>185900.00000000003</v>
      </c>
      <c r="I219" s="954"/>
      <c r="M219" s="984"/>
    </row>
    <row r="220" spans="1:13" ht="12.75" customHeight="1">
      <c r="A220" s="80" t="s">
        <v>705</v>
      </c>
      <c r="B220" s="344" t="s">
        <v>635</v>
      </c>
      <c r="C220" s="96" t="s">
        <v>1291</v>
      </c>
      <c r="D220" s="96" t="s">
        <v>744</v>
      </c>
      <c r="E220" s="584" t="s">
        <v>1323</v>
      </c>
      <c r="F220" s="23">
        <f t="shared" si="5"/>
        <v>165000.00000000003</v>
      </c>
      <c r="G220" s="463">
        <v>194700.00000000003</v>
      </c>
      <c r="I220" s="954"/>
      <c r="M220" s="984"/>
    </row>
    <row r="221" spans="1:13" ht="12.75" customHeight="1">
      <c r="A221" s="104" t="s">
        <v>324</v>
      </c>
      <c r="B221" s="89" t="s">
        <v>639</v>
      </c>
      <c r="C221" s="97" t="s">
        <v>1290</v>
      </c>
      <c r="D221" s="101" t="s">
        <v>744</v>
      </c>
      <c r="E221" s="585" t="s">
        <v>1324</v>
      </c>
      <c r="F221" s="84">
        <f t="shared" si="5"/>
        <v>170593.22033898308</v>
      </c>
      <c r="G221" s="572">
        <v>201300.00000000003</v>
      </c>
      <c r="I221" s="954"/>
      <c r="M221" s="984"/>
    </row>
    <row r="222" spans="1:13" ht="12.75" customHeight="1" thickBot="1">
      <c r="A222" s="350" t="s">
        <v>419</v>
      </c>
      <c r="B222" s="351" t="s">
        <v>635</v>
      </c>
      <c r="C222" s="102" t="s">
        <v>1291</v>
      </c>
      <c r="D222" s="102" t="s">
        <v>744</v>
      </c>
      <c r="E222" s="586" t="s">
        <v>1325</v>
      </c>
      <c r="F222" s="20">
        <f t="shared" si="5"/>
        <v>177118.64406779665</v>
      </c>
      <c r="G222" s="467">
        <v>209000.00000000003</v>
      </c>
      <c r="I222" s="954"/>
      <c r="M222" s="984"/>
    </row>
    <row r="223" spans="1:13" ht="12.75" customHeight="1">
      <c r="A223" s="142" t="s">
        <v>420</v>
      </c>
      <c r="B223" s="344" t="s">
        <v>637</v>
      </c>
      <c r="C223" s="103" t="s">
        <v>1290</v>
      </c>
      <c r="D223" s="131" t="s">
        <v>744</v>
      </c>
      <c r="E223" s="587" t="s">
        <v>1326</v>
      </c>
      <c r="F223" s="25">
        <f t="shared" si="5"/>
        <v>194830.50847457632</v>
      </c>
      <c r="G223" s="253">
        <v>229900.00000000003</v>
      </c>
      <c r="I223" s="954"/>
      <c r="M223" s="984"/>
    </row>
    <row r="224" spans="1:13" ht="12.75" customHeight="1" thickBot="1">
      <c r="A224" s="8"/>
      <c r="B224" s="344" t="s">
        <v>635</v>
      </c>
      <c r="C224" s="130" t="s">
        <v>1291</v>
      </c>
      <c r="D224" s="269" t="s">
        <v>432</v>
      </c>
      <c r="E224" s="732" t="s">
        <v>1327</v>
      </c>
      <c r="F224" s="13">
        <f t="shared" si="5"/>
        <v>238644.06779661018</v>
      </c>
      <c r="G224" s="249">
        <v>281600</v>
      </c>
      <c r="I224" s="954"/>
      <c r="M224" s="984"/>
    </row>
    <row r="225" spans="1:13" ht="24" customHeight="1" thickBot="1">
      <c r="A225" s="1095" t="s">
        <v>1328</v>
      </c>
      <c r="B225" s="1096"/>
      <c r="C225" s="1096"/>
      <c r="D225" s="1096"/>
      <c r="E225" s="1097"/>
      <c r="F225" s="733">
        <f t="shared" si="5"/>
        <v>13516.949152542375</v>
      </c>
      <c r="G225" s="907">
        <v>15950.000000000002</v>
      </c>
      <c r="I225" s="954"/>
      <c r="M225" s="984"/>
    </row>
    <row r="226" spans="1:13" ht="27" customHeight="1" thickTop="1">
      <c r="A226" s="439" t="s">
        <v>1155</v>
      </c>
      <c r="B226" s="438"/>
      <c r="C226" s="438"/>
      <c r="D226" s="438"/>
      <c r="E226" s="438"/>
      <c r="F226" s="438"/>
      <c r="G226" s="883"/>
      <c r="I226" s="955"/>
      <c r="M226" s="984"/>
    </row>
    <row r="227" spans="1:13" ht="15.75" customHeight="1" thickBot="1">
      <c r="A227" s="524" t="s">
        <v>784</v>
      </c>
      <c r="B227" s="163"/>
      <c r="C227" s="163"/>
      <c r="D227" s="163"/>
      <c r="E227" s="163"/>
      <c r="F227" s="163"/>
      <c r="G227" s="692"/>
      <c r="I227" s="955"/>
      <c r="M227" s="984"/>
    </row>
    <row r="228" spans="1:13" ht="12.75" customHeight="1" thickBot="1">
      <c r="A228" s="731" t="s">
        <v>940</v>
      </c>
      <c r="B228" s="364"/>
      <c r="C228" s="364"/>
      <c r="D228" s="364"/>
      <c r="E228" s="364"/>
      <c r="F228" s="364"/>
      <c r="G228" s="906"/>
      <c r="I228" s="955"/>
      <c r="M228" s="984"/>
    </row>
    <row r="229" spans="1:13" ht="12.75" customHeight="1">
      <c r="A229" s="4" t="s">
        <v>779</v>
      </c>
      <c r="B229" s="352" t="s">
        <v>636</v>
      </c>
      <c r="C229" s="103" t="s">
        <v>1290</v>
      </c>
      <c r="D229" s="103" t="s">
        <v>744</v>
      </c>
      <c r="E229" s="180" t="s">
        <v>1156</v>
      </c>
      <c r="F229" s="7">
        <f aca="true" t="shared" si="6" ref="F229:F236">G229/1.18</f>
        <v>97881.35593220341</v>
      </c>
      <c r="G229" s="223">
        <v>115500.00000000001</v>
      </c>
      <c r="I229" s="954"/>
      <c r="M229" s="984"/>
    </row>
    <row r="230" spans="1:13" ht="12.75" customHeight="1">
      <c r="A230" s="80"/>
      <c r="B230" s="344" t="s">
        <v>635</v>
      </c>
      <c r="C230" s="96" t="s">
        <v>1291</v>
      </c>
      <c r="D230" s="96" t="s">
        <v>744</v>
      </c>
      <c r="E230" s="181" t="s">
        <v>1157</v>
      </c>
      <c r="F230" s="23">
        <f t="shared" si="6"/>
        <v>105338.98305084747</v>
      </c>
      <c r="G230" s="463">
        <v>124300.00000000001</v>
      </c>
      <c r="I230" s="954"/>
      <c r="M230" s="984"/>
    </row>
    <row r="231" spans="1:13" ht="12.75" customHeight="1">
      <c r="A231" s="80" t="s">
        <v>704</v>
      </c>
      <c r="B231" s="345" t="s">
        <v>637</v>
      </c>
      <c r="C231" s="97" t="s">
        <v>1290</v>
      </c>
      <c r="D231" s="101" t="s">
        <v>744</v>
      </c>
      <c r="E231" s="432" t="s">
        <v>1158</v>
      </c>
      <c r="F231" s="84">
        <f t="shared" si="6"/>
        <v>104406.77966101696</v>
      </c>
      <c r="G231" s="572">
        <v>123200.00000000001</v>
      </c>
      <c r="I231" s="954"/>
      <c r="M231" s="984"/>
    </row>
    <row r="232" spans="1:13" ht="12.75" customHeight="1">
      <c r="A232" s="80" t="s">
        <v>705</v>
      </c>
      <c r="B232" s="344" t="s">
        <v>635</v>
      </c>
      <c r="C232" s="96" t="s">
        <v>1291</v>
      </c>
      <c r="D232" s="96" t="s">
        <v>744</v>
      </c>
      <c r="E232" s="181" t="s">
        <v>1159</v>
      </c>
      <c r="F232" s="23">
        <f t="shared" si="6"/>
        <v>111864.40677966102</v>
      </c>
      <c r="G232" s="463">
        <v>132000</v>
      </c>
      <c r="I232" s="954"/>
      <c r="M232" s="984"/>
    </row>
    <row r="233" spans="1:13" ht="12.75" customHeight="1">
      <c r="A233" s="104" t="s">
        <v>324</v>
      </c>
      <c r="B233" s="89" t="s">
        <v>639</v>
      </c>
      <c r="C233" s="97" t="s">
        <v>1290</v>
      </c>
      <c r="D233" s="101" t="s">
        <v>744</v>
      </c>
      <c r="E233" s="432" t="s">
        <v>1160</v>
      </c>
      <c r="F233" s="84">
        <f t="shared" si="6"/>
        <v>113728.81355932204</v>
      </c>
      <c r="G233" s="572">
        <v>134200</v>
      </c>
      <c r="I233" s="954"/>
      <c r="M233" s="984"/>
    </row>
    <row r="234" spans="1:13" ht="12.75" customHeight="1" thickBot="1">
      <c r="A234" s="350" t="s">
        <v>419</v>
      </c>
      <c r="B234" s="351" t="s">
        <v>635</v>
      </c>
      <c r="C234" s="102" t="s">
        <v>1291</v>
      </c>
      <c r="D234" s="102" t="s">
        <v>744</v>
      </c>
      <c r="E234" s="433" t="s">
        <v>1161</v>
      </c>
      <c r="F234" s="20">
        <f t="shared" si="6"/>
        <v>121186.44067796611</v>
      </c>
      <c r="G234" s="467">
        <v>143000</v>
      </c>
      <c r="I234" s="954"/>
      <c r="M234" s="984"/>
    </row>
    <row r="235" spans="1:13" ht="12.75" customHeight="1">
      <c r="A235" s="142" t="s">
        <v>420</v>
      </c>
      <c r="B235" s="344" t="s">
        <v>637</v>
      </c>
      <c r="C235" s="103" t="s">
        <v>1290</v>
      </c>
      <c r="D235" s="131" t="s">
        <v>744</v>
      </c>
      <c r="E235" s="434" t="s">
        <v>1162</v>
      </c>
      <c r="F235" s="25">
        <f t="shared" si="6"/>
        <v>141694.9152542373</v>
      </c>
      <c r="G235" s="253">
        <v>167200</v>
      </c>
      <c r="I235" s="954"/>
      <c r="M235" s="984"/>
    </row>
    <row r="236" spans="1:13" ht="12.75" customHeight="1" thickBot="1">
      <c r="A236" s="115"/>
      <c r="B236" s="353" t="s">
        <v>635</v>
      </c>
      <c r="C236" s="117" t="s">
        <v>1290</v>
      </c>
      <c r="D236" s="371" t="s">
        <v>432</v>
      </c>
      <c r="E236" s="582" t="s">
        <v>1163</v>
      </c>
      <c r="F236" s="114">
        <f t="shared" si="6"/>
        <v>181779.6610169492</v>
      </c>
      <c r="G236" s="468">
        <v>214500.00000000003</v>
      </c>
      <c r="I236" s="954"/>
      <c r="M236" s="984"/>
    </row>
    <row r="237" spans="1:13" ht="24.75" customHeight="1" thickBot="1" thickTop="1">
      <c r="A237" s="420" t="s">
        <v>256</v>
      </c>
      <c r="B237" s="247"/>
      <c r="C237" s="247"/>
      <c r="D237" s="247"/>
      <c r="E237" s="247"/>
      <c r="G237" s="567"/>
      <c r="I237" s="955"/>
      <c r="M237" s="984"/>
    </row>
    <row r="238" spans="1:9" ht="12.75" customHeight="1" thickBot="1">
      <c r="A238" s="729" t="s">
        <v>738</v>
      </c>
      <c r="B238" s="845"/>
      <c r="C238" s="845"/>
      <c r="D238" s="845"/>
      <c r="E238" s="172"/>
      <c r="F238" s="170" t="s">
        <v>741</v>
      </c>
      <c r="G238" s="615" t="s">
        <v>742</v>
      </c>
      <c r="I238" s="955"/>
    </row>
    <row r="239" spans="1:9" ht="12.75" customHeight="1" thickTop="1">
      <c r="A239" s="859" t="s">
        <v>716</v>
      </c>
      <c r="B239" s="1064" t="s">
        <v>86</v>
      </c>
      <c r="C239" s="1065"/>
      <c r="D239" s="1065"/>
      <c r="E239" s="1062"/>
      <c r="F239" s="16" t="e">
        <f>G239/1.18</f>
        <v>#VALUE!</v>
      </c>
      <c r="G239" s="915" t="s">
        <v>1260</v>
      </c>
      <c r="I239" s="974"/>
    </row>
    <row r="240" spans="1:9" ht="12.75" customHeight="1">
      <c r="A240" s="938" t="s">
        <v>85</v>
      </c>
      <c r="B240" s="939" t="s">
        <v>714</v>
      </c>
      <c r="C240" s="137"/>
      <c r="D240" s="137"/>
      <c r="E240" s="419"/>
      <c r="F240" s="11" t="e">
        <f>G240/1.18</f>
        <v>#VALUE!</v>
      </c>
      <c r="G240" s="915" t="s">
        <v>1260</v>
      </c>
      <c r="I240" s="974"/>
    </row>
    <row r="241" spans="1:9" ht="26.25" customHeight="1">
      <c r="A241" s="858"/>
      <c r="B241" s="1058" t="s">
        <v>88</v>
      </c>
      <c r="C241" s="1059"/>
      <c r="D241" s="1059"/>
      <c r="E241" s="1060"/>
      <c r="F241" s="11" t="e">
        <f>G241/1.18</f>
        <v>#VALUE!</v>
      </c>
      <c r="G241" s="915" t="s">
        <v>1260</v>
      </c>
      <c r="I241" s="974"/>
    </row>
    <row r="242" spans="1:9" ht="12.75" customHeight="1">
      <c r="A242" s="857"/>
      <c r="B242" s="940" t="s">
        <v>715</v>
      </c>
      <c r="C242" s="326"/>
      <c r="D242" s="842"/>
      <c r="E242" s="843"/>
      <c r="F242" s="13" t="e">
        <f>G242/1.18</f>
        <v>#VALUE!</v>
      </c>
      <c r="G242" s="915" t="s">
        <v>1260</v>
      </c>
      <c r="I242" s="974"/>
    </row>
    <row r="243" spans="1:13" ht="12.75" customHeight="1">
      <c r="A243" s="1066" t="s">
        <v>320</v>
      </c>
      <c r="B243" s="1067"/>
      <c r="C243" s="1067"/>
      <c r="D243" s="1067"/>
      <c r="E243" s="1063"/>
      <c r="F243" s="66">
        <f aca="true" t="shared" si="7" ref="F243:F250">G243/1.18</f>
        <v>42288.135593220344</v>
      </c>
      <c r="G243" s="224">
        <v>49900</v>
      </c>
      <c r="I243" s="954"/>
      <c r="M243" s="984"/>
    </row>
    <row r="244" spans="1:13" ht="25.5" customHeight="1" thickBot="1">
      <c r="A244" s="1089" t="s">
        <v>717</v>
      </c>
      <c r="B244" s="1090"/>
      <c r="C244" s="1090"/>
      <c r="D244" s="1090"/>
      <c r="E244" s="1091"/>
      <c r="F244" s="68">
        <f t="shared" si="7"/>
        <v>46525.42372881356</v>
      </c>
      <c r="G244" s="467">
        <v>54900</v>
      </c>
      <c r="I244" s="954"/>
      <c r="M244" s="984"/>
    </row>
    <row r="245" spans="1:13" ht="12.75" customHeight="1">
      <c r="A245" s="1083" t="s">
        <v>618</v>
      </c>
      <c r="B245" s="1084"/>
      <c r="C245" s="1084"/>
      <c r="D245" s="1084"/>
      <c r="E245" s="1085"/>
      <c r="F245" s="7">
        <f t="shared" si="7"/>
        <v>52203.38983050848</v>
      </c>
      <c r="G245" s="223">
        <v>61600.00000000001</v>
      </c>
      <c r="I245" s="954"/>
      <c r="M245" s="984"/>
    </row>
    <row r="246" spans="1:13" ht="12.75" customHeight="1">
      <c r="A246" s="841" t="s">
        <v>14</v>
      </c>
      <c r="B246" s="842"/>
      <c r="C246" s="842"/>
      <c r="D246" s="842"/>
      <c r="E246" s="843"/>
      <c r="F246" s="67">
        <f t="shared" si="7"/>
        <v>17711.864406779663</v>
      </c>
      <c r="G246" s="463">
        <v>20900</v>
      </c>
      <c r="I246" s="954"/>
      <c r="M246" s="984"/>
    </row>
    <row r="247" spans="1:13" ht="12.75" customHeight="1">
      <c r="A247" s="165" t="s">
        <v>605</v>
      </c>
      <c r="B247" s="327"/>
      <c r="C247" s="327"/>
      <c r="D247" s="327"/>
      <c r="E247" s="651"/>
      <c r="F247" s="16">
        <f t="shared" si="7"/>
        <v>10254.237288135595</v>
      </c>
      <c r="G247" s="224">
        <v>12100.000000000002</v>
      </c>
      <c r="I247" s="954"/>
      <c r="M247" s="984"/>
    </row>
    <row r="248" spans="1:13" ht="12.75" customHeight="1">
      <c r="A248" s="136" t="s">
        <v>423</v>
      </c>
      <c r="B248" s="137"/>
      <c r="C248" s="137"/>
      <c r="D248" s="137"/>
      <c r="E248" s="153"/>
      <c r="F248" s="11">
        <f t="shared" si="7"/>
        <v>9322.033898305086</v>
      </c>
      <c r="G248" s="251">
        <v>11000</v>
      </c>
      <c r="I248" s="954"/>
      <c r="M248" s="984"/>
    </row>
    <row r="249" spans="1:13" ht="12.75" customHeight="1">
      <c r="A249" s="1086" t="s">
        <v>241</v>
      </c>
      <c r="B249" s="1087"/>
      <c r="C249" s="1087"/>
      <c r="D249" s="1087"/>
      <c r="E249" s="1088"/>
      <c r="F249" s="13">
        <f t="shared" si="7"/>
        <v>169.49152542372883</v>
      </c>
      <c r="G249" s="249">
        <v>200</v>
      </c>
      <c r="I249" s="954"/>
      <c r="M249" s="984"/>
    </row>
    <row r="250" spans="1:13" ht="12.75" customHeight="1" thickBot="1">
      <c r="A250" s="76" t="s">
        <v>482</v>
      </c>
      <c r="B250" s="79"/>
      <c r="C250" s="79"/>
      <c r="D250" s="79"/>
      <c r="E250" s="421"/>
      <c r="F250" s="20">
        <f t="shared" si="7"/>
        <v>338.98305084745766</v>
      </c>
      <c r="G250" s="467">
        <v>400</v>
      </c>
      <c r="I250" s="954"/>
      <c r="M250" s="984"/>
    </row>
    <row r="251" spans="1:13" ht="12.75" customHeight="1">
      <c r="A251" s="846" t="s">
        <v>1255</v>
      </c>
      <c r="B251" s="730"/>
      <c r="C251" s="730"/>
      <c r="D251" s="730"/>
      <c r="E251" s="847"/>
      <c r="F251" s="690"/>
      <c r="G251" s="691"/>
      <c r="I251" s="955"/>
      <c r="M251" s="984"/>
    </row>
    <row r="252" spans="1:13" ht="27" customHeight="1">
      <c r="A252" s="1066" t="s">
        <v>89</v>
      </c>
      <c r="B252" s="1061"/>
      <c r="C252" s="1061"/>
      <c r="D252" s="1061"/>
      <c r="E252" s="1063"/>
      <c r="F252" s="16">
        <f aca="true" t="shared" si="8" ref="F252:F269">G252/1.18</f>
        <v>8389.830508474577</v>
      </c>
      <c r="G252" s="224">
        <v>9900</v>
      </c>
      <c r="I252" s="954"/>
      <c r="M252" s="984"/>
    </row>
    <row r="253" spans="1:13" ht="12.75" customHeight="1">
      <c r="A253" s="166" t="s">
        <v>1256</v>
      </c>
      <c r="B253" s="844"/>
      <c r="C253" s="844"/>
      <c r="D253" s="844"/>
      <c r="E253" s="659"/>
      <c r="F253" s="23">
        <f t="shared" si="8"/>
        <v>1864.406779661017</v>
      </c>
      <c r="G253" s="463">
        <v>2200</v>
      </c>
      <c r="I253" s="954"/>
      <c r="M253" s="984"/>
    </row>
    <row r="254" spans="1:13" ht="12.75" customHeight="1">
      <c r="A254" s="136" t="s">
        <v>109</v>
      </c>
      <c r="B254" s="137"/>
      <c r="C254" s="137"/>
      <c r="D254" s="137"/>
      <c r="E254" s="153"/>
      <c r="F254" s="11">
        <f>G254/1.18</f>
        <v>7923.728813559323</v>
      </c>
      <c r="G254" s="251">
        <v>9350</v>
      </c>
      <c r="I254" s="954"/>
      <c r="M254" s="984"/>
    </row>
    <row r="255" spans="1:13" ht="12.75" customHeight="1">
      <c r="A255" s="136" t="s">
        <v>1245</v>
      </c>
      <c r="B255" s="137"/>
      <c r="C255" s="137"/>
      <c r="D255" s="137"/>
      <c r="E255" s="153"/>
      <c r="F255" s="11">
        <f t="shared" si="8"/>
        <v>11186.440677966104</v>
      </c>
      <c r="G255" s="251">
        <v>13200.000000000002</v>
      </c>
      <c r="I255" s="954"/>
      <c r="M255" s="984"/>
    </row>
    <row r="256" spans="1:13" ht="12.75" customHeight="1">
      <c r="A256" s="136" t="s">
        <v>1240</v>
      </c>
      <c r="B256" s="137"/>
      <c r="C256" s="137"/>
      <c r="D256" s="137"/>
      <c r="E256" s="153"/>
      <c r="F256" s="11">
        <f t="shared" si="8"/>
        <v>7457.627118644068</v>
      </c>
      <c r="G256" s="251">
        <v>8800</v>
      </c>
      <c r="I256" s="954"/>
      <c r="M256" s="984"/>
    </row>
    <row r="257" spans="1:13" ht="12.75" customHeight="1">
      <c r="A257" s="136" t="s">
        <v>1241</v>
      </c>
      <c r="B257" s="137"/>
      <c r="C257" s="137"/>
      <c r="D257" s="137"/>
      <c r="E257" s="153"/>
      <c r="F257" s="11">
        <f t="shared" si="8"/>
        <v>7457.627118644068</v>
      </c>
      <c r="G257" s="251">
        <v>8800</v>
      </c>
      <c r="I257" s="954"/>
      <c r="M257" s="984"/>
    </row>
    <row r="258" spans="1:13" ht="12.75" customHeight="1">
      <c r="A258" s="136" t="s">
        <v>1242</v>
      </c>
      <c r="B258" s="137"/>
      <c r="C258" s="137"/>
      <c r="D258" s="137"/>
      <c r="E258" s="153"/>
      <c r="F258" s="11">
        <f t="shared" si="8"/>
        <v>7457.627118644068</v>
      </c>
      <c r="G258" s="251">
        <v>8800</v>
      </c>
      <c r="I258" s="954"/>
      <c r="M258" s="984"/>
    </row>
    <row r="259" spans="1:13" ht="12.75" customHeight="1">
      <c r="A259" s="136" t="s">
        <v>1243</v>
      </c>
      <c r="B259" s="137"/>
      <c r="C259" s="137"/>
      <c r="D259" s="137"/>
      <c r="E259" s="153"/>
      <c r="F259" s="11">
        <f t="shared" si="8"/>
        <v>7457.627118644068</v>
      </c>
      <c r="G259" s="251">
        <v>8800</v>
      </c>
      <c r="I259" s="954"/>
      <c r="M259" s="984"/>
    </row>
    <row r="260" spans="1:13" ht="12.75" customHeight="1">
      <c r="A260" s="136" t="s">
        <v>1244</v>
      </c>
      <c r="B260" s="137"/>
      <c r="C260" s="137"/>
      <c r="D260" s="137"/>
      <c r="E260" s="153"/>
      <c r="F260" s="11">
        <f t="shared" si="8"/>
        <v>7457.627118644068</v>
      </c>
      <c r="G260" s="251">
        <v>8800</v>
      </c>
      <c r="I260" s="954"/>
      <c r="M260" s="984"/>
    </row>
    <row r="261" spans="1:13" ht="12.75" customHeight="1">
      <c r="A261" s="166" t="s">
        <v>1249</v>
      </c>
      <c r="B261" s="326"/>
      <c r="C261" s="326"/>
      <c r="D261" s="326"/>
      <c r="E261" s="767"/>
      <c r="F261" s="23">
        <f t="shared" si="8"/>
        <v>7457.627118644068</v>
      </c>
      <c r="G261" s="463">
        <v>8800</v>
      </c>
      <c r="I261" s="954"/>
      <c r="M261" s="984"/>
    </row>
    <row r="262" spans="1:13" ht="12.75" customHeight="1">
      <c r="A262" s="165" t="s">
        <v>1246</v>
      </c>
      <c r="B262" s="327"/>
      <c r="C262" s="327"/>
      <c r="D262" s="327"/>
      <c r="E262" s="651"/>
      <c r="F262" s="16">
        <f t="shared" si="8"/>
        <v>5593.220338983052</v>
      </c>
      <c r="G262" s="224">
        <v>6600.000000000001</v>
      </c>
      <c r="I262" s="954"/>
      <c r="M262" s="984"/>
    </row>
    <row r="263" spans="1:13" ht="12.75" customHeight="1">
      <c r="A263" s="136" t="s">
        <v>1247</v>
      </c>
      <c r="B263" s="137"/>
      <c r="C263" s="137"/>
      <c r="D263" s="137"/>
      <c r="E263" s="153"/>
      <c r="F263" s="11">
        <f t="shared" si="8"/>
        <v>10254.237288135595</v>
      </c>
      <c r="G263" s="251">
        <v>12100.000000000002</v>
      </c>
      <c r="I263" s="954"/>
      <c r="M263" s="984"/>
    </row>
    <row r="264" spans="1:13" ht="12.75" customHeight="1">
      <c r="A264" s="136" t="s">
        <v>1248</v>
      </c>
      <c r="B264" s="137"/>
      <c r="C264" s="137"/>
      <c r="D264" s="137"/>
      <c r="E264" s="153"/>
      <c r="F264" s="11">
        <f t="shared" si="8"/>
        <v>6711.864406779662</v>
      </c>
      <c r="G264" s="251">
        <v>7920.000000000001</v>
      </c>
      <c r="I264" s="954"/>
      <c r="M264" s="984"/>
    </row>
    <row r="265" spans="1:13" ht="12.75">
      <c r="A265" s="136" t="s">
        <v>1251</v>
      </c>
      <c r="B265" s="137"/>
      <c r="C265" s="137"/>
      <c r="D265" s="137"/>
      <c r="E265" s="153"/>
      <c r="F265" s="11">
        <f t="shared" si="8"/>
        <v>6711.864406779662</v>
      </c>
      <c r="G265" s="251">
        <v>7920.000000000001</v>
      </c>
      <c r="I265" s="954"/>
      <c r="M265" s="984"/>
    </row>
    <row r="266" spans="1:13" ht="12.75">
      <c r="A266" s="136" t="s">
        <v>1252</v>
      </c>
      <c r="B266" s="137"/>
      <c r="C266" s="137"/>
      <c r="D266" s="137"/>
      <c r="E266" s="153"/>
      <c r="F266" s="11">
        <f t="shared" si="8"/>
        <v>6711.864406779662</v>
      </c>
      <c r="G266" s="251">
        <v>7920.000000000001</v>
      </c>
      <c r="I266" s="954"/>
      <c r="M266" s="984"/>
    </row>
    <row r="267" spans="1:13" ht="23.25" customHeight="1">
      <c r="A267" s="136" t="s">
        <v>1253</v>
      </c>
      <c r="B267" s="137"/>
      <c r="C267" s="137"/>
      <c r="D267" s="137"/>
      <c r="E267" s="153"/>
      <c r="F267" s="11">
        <f t="shared" si="8"/>
        <v>6711.864406779662</v>
      </c>
      <c r="G267" s="251">
        <v>7920.000000000001</v>
      </c>
      <c r="I267" s="954"/>
      <c r="M267" s="984"/>
    </row>
    <row r="268" spans="1:13" ht="12.75">
      <c r="A268" s="136" t="s">
        <v>1254</v>
      </c>
      <c r="B268" s="137"/>
      <c r="C268" s="137"/>
      <c r="D268" s="137"/>
      <c r="E268" s="153"/>
      <c r="F268" s="11">
        <f t="shared" si="8"/>
        <v>6711.864406779662</v>
      </c>
      <c r="G268" s="251">
        <v>7920.000000000001</v>
      </c>
      <c r="I268" s="954"/>
      <c r="M268" s="984"/>
    </row>
    <row r="269" spans="1:13" ht="15.75" customHeight="1" thickBot="1">
      <c r="A269" s="683" t="s">
        <v>1250</v>
      </c>
      <c r="B269" s="138"/>
      <c r="C269" s="138"/>
      <c r="D269" s="138"/>
      <c r="E269" s="684"/>
      <c r="F269" s="114">
        <f t="shared" si="8"/>
        <v>6711.864406779662</v>
      </c>
      <c r="G269" s="468">
        <v>7920.000000000001</v>
      </c>
      <c r="I269" s="954"/>
      <c r="M269" s="984"/>
    </row>
    <row r="270" ht="13.5" thickTop="1"/>
    <row r="272" spans="1:5" ht="15.75">
      <c r="A272" s="77" t="s">
        <v>212</v>
      </c>
      <c r="E272" s="73"/>
    </row>
    <row r="273" spans="1:5" ht="15.75">
      <c r="A273" s="1168" t="s">
        <v>213</v>
      </c>
      <c r="E273" s="73"/>
    </row>
    <row r="274" spans="1:5" ht="12.75">
      <c r="A274" s="1169" t="s">
        <v>214</v>
      </c>
      <c r="E274" s="73"/>
    </row>
    <row r="275" spans="1:5" ht="15.75">
      <c r="A275" s="1168" t="s">
        <v>215</v>
      </c>
      <c r="E275" s="73"/>
    </row>
    <row r="278" ht="12.75" customHeight="1"/>
    <row r="279" ht="12.75" customHeight="1"/>
    <row r="280" ht="12.75" customHeight="1"/>
    <row r="282" ht="25.5" customHeight="1"/>
  </sheetData>
  <sheetProtection/>
  <mergeCells count="8">
    <mergeCell ref="A252:E252"/>
    <mergeCell ref="A249:E249"/>
    <mergeCell ref="A225:E225"/>
    <mergeCell ref="A243:E243"/>
    <mergeCell ref="A244:E244"/>
    <mergeCell ref="A245:E245"/>
    <mergeCell ref="B241:E241"/>
    <mergeCell ref="B239:E239"/>
  </mergeCells>
  <hyperlinks>
    <hyperlink ref="A274" r:id="rId1" display="mailto:medwest@lek.ru"/>
  </hyperlinks>
  <printOptions/>
  <pageMargins left="0.1968503937007874" right="0.15748031496062992" top="0.2362204724409449" bottom="0.1968503937007874" header="0.2362204724409449" footer="0.2755905511811024"/>
  <pageSetup horizontalDpi="600" verticalDpi="600" orientation="portrait" paperSize="9" scale="85" r:id="rId2"/>
  <headerFooter alignWithMargins="0">
    <oddFooter>&amp;LВводится с 18 января 2016 г.</oddFooter>
  </headerFooter>
  <rowBreaks count="4" manualBreakCount="4">
    <brk id="66" max="255" man="1"/>
    <brk id="125" max="6" man="1"/>
    <brk id="180" max="255" man="1"/>
    <brk id="23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0"/>
  <sheetViews>
    <sheetView view="pageBreakPreview" zoomScaleNormal="75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C182" sqref="C182"/>
    </sheetView>
  </sheetViews>
  <sheetFormatPr defaultColWidth="9.00390625" defaultRowHeight="12.75"/>
  <cols>
    <col min="1" max="1" width="38.00390625" style="0" customWidth="1"/>
    <col min="2" max="2" width="12.75390625" style="0" customWidth="1"/>
    <col min="3" max="3" width="8.00390625" style="0" customWidth="1"/>
    <col min="4" max="4" width="13.75390625" style="0" customWidth="1"/>
    <col min="5" max="5" width="24.125" style="0" customWidth="1"/>
    <col min="6" max="6" width="12.625" style="0" customWidth="1"/>
    <col min="7" max="7" width="11.625" style="0" bestFit="1" customWidth="1"/>
  </cols>
  <sheetData>
    <row r="1" spans="1:2" ht="15">
      <c r="A1" s="1" t="s">
        <v>680</v>
      </c>
      <c r="B1" s="50" t="s">
        <v>56</v>
      </c>
    </row>
    <row r="2" ht="13.5" thickBot="1">
      <c r="A2" t="s">
        <v>737</v>
      </c>
    </row>
    <row r="3" spans="1:7" ht="26.25" thickBot="1">
      <c r="A3" s="169" t="s">
        <v>738</v>
      </c>
      <c r="B3" s="170" t="s">
        <v>739</v>
      </c>
      <c r="C3" s="170"/>
      <c r="D3" s="170" t="s">
        <v>740</v>
      </c>
      <c r="E3" s="170" t="s">
        <v>1331</v>
      </c>
      <c r="F3" s="170" t="s">
        <v>741</v>
      </c>
      <c r="G3" s="248" t="s">
        <v>742</v>
      </c>
    </row>
    <row r="4" spans="1:7" ht="29.25" customHeight="1" thickBot="1" thickTop="1">
      <c r="A4" s="1098" t="s">
        <v>323</v>
      </c>
      <c r="B4" s="1098"/>
      <c r="C4" s="1098"/>
      <c r="D4" s="1098"/>
      <c r="E4" s="1098"/>
      <c r="F4" s="235"/>
      <c r="G4" s="236"/>
    </row>
    <row r="5" spans="1:7" ht="12.75">
      <c r="A5" s="4" t="s">
        <v>421</v>
      </c>
      <c r="B5" s="352" t="s">
        <v>322</v>
      </c>
      <c r="C5" s="86" t="s">
        <v>1290</v>
      </c>
      <c r="D5" s="103" t="s">
        <v>744</v>
      </c>
      <c r="E5" s="6" t="s">
        <v>471</v>
      </c>
      <c r="F5" s="7">
        <f>G5/1.18</f>
        <v>94152.54237288138</v>
      </c>
      <c r="G5" s="614">
        <v>111100.00000000001</v>
      </c>
    </row>
    <row r="6" spans="1:7" ht="12.75">
      <c r="A6" s="80" t="s">
        <v>703</v>
      </c>
      <c r="B6" s="344" t="s">
        <v>321</v>
      </c>
      <c r="C6" s="87"/>
      <c r="D6" s="91" t="s">
        <v>743</v>
      </c>
      <c r="E6" s="10" t="s">
        <v>549</v>
      </c>
      <c r="F6" s="11">
        <f aca="true" t="shared" si="0" ref="F6:F78">G6/1.18</f>
        <v>94152.54237288138</v>
      </c>
      <c r="G6" s="628">
        <v>111100.00000000001</v>
      </c>
    </row>
    <row r="7" spans="1:7" ht="12.75">
      <c r="A7" s="80"/>
      <c r="B7" s="87"/>
      <c r="C7" s="87"/>
      <c r="D7" s="679" t="s">
        <v>776</v>
      </c>
      <c r="E7" s="734" t="s">
        <v>1121</v>
      </c>
      <c r="F7" s="735">
        <f t="shared" si="0"/>
        <v>98813.55932203392</v>
      </c>
      <c r="G7" s="699">
        <v>116600.00000000001</v>
      </c>
    </row>
    <row r="8" spans="1:7" ht="12.75">
      <c r="A8" s="80" t="s">
        <v>681</v>
      </c>
      <c r="B8" s="87"/>
      <c r="C8" s="92"/>
      <c r="D8" s="93" t="s">
        <v>745</v>
      </c>
      <c r="E8" s="57" t="s">
        <v>472</v>
      </c>
      <c r="F8" s="60">
        <f t="shared" si="0"/>
        <v>144576.2711864407</v>
      </c>
      <c r="G8" s="591">
        <v>170600</v>
      </c>
    </row>
    <row r="9" spans="1:7" ht="12.75">
      <c r="A9" s="80" t="s">
        <v>682</v>
      </c>
      <c r="B9" s="87"/>
      <c r="C9" s="94" t="s">
        <v>1291</v>
      </c>
      <c r="D9" s="95" t="s">
        <v>744</v>
      </c>
      <c r="E9" s="58" t="s">
        <v>1017</v>
      </c>
      <c r="F9" s="59">
        <f t="shared" si="0"/>
        <v>101610.16949152545</v>
      </c>
      <c r="G9" s="462">
        <v>119900.00000000001</v>
      </c>
    </row>
    <row r="10" spans="1:7" ht="12.75">
      <c r="A10" s="80" t="s">
        <v>683</v>
      </c>
      <c r="B10" s="87"/>
      <c r="C10" s="87"/>
      <c r="D10" s="91" t="s">
        <v>743</v>
      </c>
      <c r="E10" s="12" t="s">
        <v>550</v>
      </c>
      <c r="F10" s="13">
        <f t="shared" si="0"/>
        <v>101610.16949152545</v>
      </c>
      <c r="G10" s="251">
        <v>119900.00000000001</v>
      </c>
    </row>
    <row r="11" spans="1:7" ht="12.75">
      <c r="A11" s="80"/>
      <c r="B11" s="87"/>
      <c r="C11" s="87"/>
      <c r="D11" s="679" t="s">
        <v>776</v>
      </c>
      <c r="E11" s="734" t="s">
        <v>1122</v>
      </c>
      <c r="F11" s="737">
        <f t="shared" si="0"/>
        <v>106271.18644067798</v>
      </c>
      <c r="G11" s="699">
        <v>125400.00000000001</v>
      </c>
    </row>
    <row r="12" spans="1:7" ht="12.75">
      <c r="A12" s="105" t="s">
        <v>707</v>
      </c>
      <c r="B12" s="88"/>
      <c r="C12" s="88"/>
      <c r="D12" s="93" t="s">
        <v>745</v>
      </c>
      <c r="E12" s="22" t="s">
        <v>1018</v>
      </c>
      <c r="F12" s="23">
        <f t="shared" si="0"/>
        <v>166016.9491525424</v>
      </c>
      <c r="G12" s="463">
        <v>195900</v>
      </c>
    </row>
    <row r="13" spans="1:7" ht="12.75">
      <c r="A13" s="80" t="s">
        <v>702</v>
      </c>
      <c r="B13" s="89" t="s">
        <v>1333</v>
      </c>
      <c r="C13" s="89" t="s">
        <v>1290</v>
      </c>
      <c r="D13" s="97" t="s">
        <v>744</v>
      </c>
      <c r="E13" s="15" t="s">
        <v>1334</v>
      </c>
      <c r="F13" s="16">
        <f t="shared" si="0"/>
        <v>107203.38983050849</v>
      </c>
      <c r="G13" s="224">
        <v>126500.00000000001</v>
      </c>
    </row>
    <row r="14" spans="1:7" ht="12.75">
      <c r="A14" s="104" t="s">
        <v>548</v>
      </c>
      <c r="B14" s="344" t="s">
        <v>321</v>
      </c>
      <c r="C14" s="87"/>
      <c r="D14" s="91" t="s">
        <v>743</v>
      </c>
      <c r="E14" s="10" t="s">
        <v>1332</v>
      </c>
      <c r="F14" s="11">
        <f t="shared" si="0"/>
        <v>107203.38983050849</v>
      </c>
      <c r="G14" s="251">
        <v>126500.00000000001</v>
      </c>
    </row>
    <row r="15" spans="1:7" ht="12.75">
      <c r="A15" s="104" t="s">
        <v>324</v>
      </c>
      <c r="B15" s="87"/>
      <c r="C15" s="87"/>
      <c r="D15" s="679" t="s">
        <v>776</v>
      </c>
      <c r="E15" s="734" t="s">
        <v>1123</v>
      </c>
      <c r="F15" s="735">
        <f t="shared" si="0"/>
        <v>112610.16949152543</v>
      </c>
      <c r="G15" s="699">
        <v>132880</v>
      </c>
    </row>
    <row r="16" spans="1:7" ht="12.75">
      <c r="A16" s="104" t="s">
        <v>972</v>
      </c>
      <c r="B16" s="87"/>
      <c r="C16" s="98"/>
      <c r="D16" s="93" t="s">
        <v>745</v>
      </c>
      <c r="E16" s="81" t="s">
        <v>1335</v>
      </c>
      <c r="F16" s="82">
        <f t="shared" si="0"/>
        <v>160050.84745762713</v>
      </c>
      <c r="G16" s="579">
        <v>188860</v>
      </c>
    </row>
    <row r="17" spans="1:7" ht="12.75">
      <c r="A17" s="80" t="s">
        <v>546</v>
      </c>
      <c r="B17" s="87"/>
      <c r="C17" s="100" t="s">
        <v>1291</v>
      </c>
      <c r="D17" s="101" t="s">
        <v>744</v>
      </c>
      <c r="E17" s="83" t="s">
        <v>1015</v>
      </c>
      <c r="F17" s="84">
        <f t="shared" si="0"/>
        <v>114661.01694915254</v>
      </c>
      <c r="G17" s="572">
        <v>135300</v>
      </c>
    </row>
    <row r="18" spans="1:7" ht="12.75">
      <c r="A18" s="80" t="s">
        <v>547</v>
      </c>
      <c r="B18" s="87"/>
      <c r="C18" s="87"/>
      <c r="D18" s="91" t="s">
        <v>743</v>
      </c>
      <c r="E18" s="12" t="s">
        <v>1014</v>
      </c>
      <c r="F18" s="13">
        <f t="shared" si="0"/>
        <v>114661.01694915254</v>
      </c>
      <c r="G18" s="249">
        <v>135300</v>
      </c>
    </row>
    <row r="19" spans="1:7" ht="12.75">
      <c r="A19" s="80"/>
      <c r="B19" s="87"/>
      <c r="C19" s="87"/>
      <c r="D19" s="679" t="s">
        <v>776</v>
      </c>
      <c r="E19" s="734" t="s">
        <v>1124</v>
      </c>
      <c r="F19" s="737">
        <f t="shared" si="0"/>
        <v>120067.79661016949</v>
      </c>
      <c r="G19" s="738">
        <v>141680</v>
      </c>
    </row>
    <row r="20" spans="1:7" ht="13.5" thickBot="1">
      <c r="A20" s="33"/>
      <c r="B20" s="90"/>
      <c r="C20" s="90"/>
      <c r="D20" s="93" t="s">
        <v>745</v>
      </c>
      <c r="E20" s="19" t="s">
        <v>1016</v>
      </c>
      <c r="F20" s="20">
        <f t="shared" si="0"/>
        <v>181491.52542372883</v>
      </c>
      <c r="G20" s="467">
        <v>214160</v>
      </c>
    </row>
    <row r="21" spans="1:7" ht="34.5" customHeight="1">
      <c r="A21" s="1099" t="s">
        <v>1343</v>
      </c>
      <c r="B21" s="1099"/>
      <c r="C21" s="1099"/>
      <c r="D21" s="1099"/>
      <c r="E21" s="1099"/>
      <c r="F21" s="422"/>
      <c r="G21" s="592"/>
    </row>
    <row r="22" spans="1:7" ht="12.75" customHeight="1">
      <c r="A22" s="156" t="s">
        <v>446</v>
      </c>
      <c r="B22" s="423"/>
      <c r="C22" s="423"/>
      <c r="D22" s="423"/>
      <c r="E22" s="423"/>
      <c r="F22" s="375"/>
      <c r="G22" s="593"/>
    </row>
    <row r="23" spans="1:7" ht="12.75" customHeight="1" thickBot="1">
      <c r="A23" s="225" t="s">
        <v>447</v>
      </c>
      <c r="B23" s="424"/>
      <c r="C23" s="424"/>
      <c r="D23" s="424"/>
      <c r="E23" s="424"/>
      <c r="F23" s="235"/>
      <c r="G23" s="594"/>
    </row>
    <row r="24" spans="1:7" ht="12.75">
      <c r="A24" s="4" t="s">
        <v>422</v>
      </c>
      <c r="B24" s="86" t="s">
        <v>545</v>
      </c>
      <c r="C24" s="86" t="s">
        <v>1290</v>
      </c>
      <c r="D24" s="103" t="s">
        <v>744</v>
      </c>
      <c r="E24" s="6" t="s">
        <v>551</v>
      </c>
      <c r="F24" s="7">
        <f t="shared" si="0"/>
        <v>60033.898305084746</v>
      </c>
      <c r="G24" s="223">
        <v>70840</v>
      </c>
    </row>
    <row r="25" spans="1:7" ht="12.75">
      <c r="A25" s="108" t="s">
        <v>1055</v>
      </c>
      <c r="B25" s="344" t="s">
        <v>321</v>
      </c>
      <c r="C25" s="87"/>
      <c r="D25" s="91" t="s">
        <v>743</v>
      </c>
      <c r="E25" s="10" t="s">
        <v>552</v>
      </c>
      <c r="F25" s="11">
        <f t="shared" si="0"/>
        <v>60033.898305084746</v>
      </c>
      <c r="G25" s="251">
        <v>70840</v>
      </c>
    </row>
    <row r="26" spans="1:7" ht="12.75">
      <c r="A26" s="80" t="s">
        <v>703</v>
      </c>
      <c r="B26" s="87"/>
      <c r="C26" s="87"/>
      <c r="D26" s="679" t="s">
        <v>776</v>
      </c>
      <c r="E26" s="734" t="s">
        <v>1125</v>
      </c>
      <c r="F26" s="735">
        <f t="shared" si="0"/>
        <v>64694.91525423729</v>
      </c>
      <c r="G26" s="699">
        <v>76340</v>
      </c>
    </row>
    <row r="27" spans="1:7" ht="12.75">
      <c r="A27" s="28"/>
      <c r="B27" s="87"/>
      <c r="C27" s="92"/>
      <c r="D27" s="93" t="s">
        <v>745</v>
      </c>
      <c r="E27" s="57" t="s">
        <v>553</v>
      </c>
      <c r="F27" s="60">
        <f t="shared" si="0"/>
        <v>98813.5593220339</v>
      </c>
      <c r="G27" s="461">
        <v>116600</v>
      </c>
    </row>
    <row r="28" spans="1:7" ht="12.75">
      <c r="A28" s="80" t="s">
        <v>681</v>
      </c>
      <c r="B28" s="87"/>
      <c r="C28" s="94" t="s">
        <v>1291</v>
      </c>
      <c r="D28" s="95" t="s">
        <v>744</v>
      </c>
      <c r="E28" s="58" t="s">
        <v>554</v>
      </c>
      <c r="F28" s="59">
        <f t="shared" si="0"/>
        <v>67491.52542372882</v>
      </c>
      <c r="G28" s="462">
        <v>79640</v>
      </c>
    </row>
    <row r="29" spans="1:7" ht="12.75">
      <c r="A29" s="80" t="s">
        <v>682</v>
      </c>
      <c r="B29" s="87"/>
      <c r="C29" s="87"/>
      <c r="D29" s="91" t="s">
        <v>743</v>
      </c>
      <c r="E29" s="12" t="s">
        <v>555</v>
      </c>
      <c r="F29" s="13">
        <f t="shared" si="0"/>
        <v>67491.52542372882</v>
      </c>
      <c r="G29" s="249">
        <v>79640</v>
      </c>
    </row>
    <row r="30" spans="1:7" ht="12.75">
      <c r="A30" s="80" t="s">
        <v>683</v>
      </c>
      <c r="B30" s="87"/>
      <c r="C30" s="87"/>
      <c r="D30" s="679" t="s">
        <v>776</v>
      </c>
      <c r="E30" s="734" t="s">
        <v>1126</v>
      </c>
      <c r="F30" s="737">
        <f t="shared" si="0"/>
        <v>72152.54237288136</v>
      </c>
      <c r="G30" s="738">
        <v>85140</v>
      </c>
    </row>
    <row r="31" spans="1:7" ht="12.75">
      <c r="A31" s="80" t="s">
        <v>702</v>
      </c>
      <c r="B31" s="88"/>
      <c r="C31" s="88"/>
      <c r="D31" s="93" t="s">
        <v>745</v>
      </c>
      <c r="E31" s="22" t="s">
        <v>556</v>
      </c>
      <c r="F31" s="23">
        <f t="shared" si="0"/>
        <v>120254.2372881356</v>
      </c>
      <c r="G31" s="463">
        <v>141900</v>
      </c>
    </row>
    <row r="32" spans="1:7" ht="12.75">
      <c r="A32" s="104" t="s">
        <v>548</v>
      </c>
      <c r="B32" s="89" t="s">
        <v>1333</v>
      </c>
      <c r="C32" s="89" t="s">
        <v>1290</v>
      </c>
      <c r="D32" s="97" t="s">
        <v>744</v>
      </c>
      <c r="E32" s="15" t="s">
        <v>557</v>
      </c>
      <c r="F32" s="16">
        <f t="shared" si="0"/>
        <v>67118.64406779662</v>
      </c>
      <c r="G32" s="224">
        <v>79200</v>
      </c>
    </row>
    <row r="33" spans="1:7" ht="12.75">
      <c r="A33" s="104" t="s">
        <v>324</v>
      </c>
      <c r="B33" s="344" t="s">
        <v>321</v>
      </c>
      <c r="C33" s="87"/>
      <c r="D33" s="91" t="s">
        <v>743</v>
      </c>
      <c r="E33" s="10" t="s">
        <v>558</v>
      </c>
      <c r="F33" s="11">
        <f t="shared" si="0"/>
        <v>67118.64406779662</v>
      </c>
      <c r="G33" s="251">
        <v>79200</v>
      </c>
    </row>
    <row r="34" spans="1:7" ht="12.75">
      <c r="A34" s="80" t="s">
        <v>546</v>
      </c>
      <c r="B34" s="87"/>
      <c r="C34" s="87"/>
      <c r="D34" s="679" t="s">
        <v>776</v>
      </c>
      <c r="E34" s="734" t="s">
        <v>1127</v>
      </c>
      <c r="F34" s="735">
        <f t="shared" si="0"/>
        <v>72525.42372881356</v>
      </c>
      <c r="G34" s="699">
        <v>85580</v>
      </c>
    </row>
    <row r="35" spans="1:7" ht="12.75">
      <c r="A35" s="80" t="s">
        <v>547</v>
      </c>
      <c r="B35" s="87"/>
      <c r="C35" s="98"/>
      <c r="D35" s="93" t="s">
        <v>745</v>
      </c>
      <c r="E35" s="81" t="s">
        <v>559</v>
      </c>
      <c r="F35" s="82">
        <f t="shared" si="0"/>
        <v>107203.38983050847</v>
      </c>
      <c r="G35" s="579">
        <v>126500</v>
      </c>
    </row>
    <row r="36" spans="1:7" ht="12.75">
      <c r="A36" s="28"/>
      <c r="B36" s="87"/>
      <c r="C36" s="100" t="s">
        <v>1291</v>
      </c>
      <c r="D36" s="101" t="s">
        <v>744</v>
      </c>
      <c r="E36" s="83" t="s">
        <v>560</v>
      </c>
      <c r="F36" s="84">
        <f t="shared" si="0"/>
        <v>74576.27118644069</v>
      </c>
      <c r="G36" s="572">
        <v>88000</v>
      </c>
    </row>
    <row r="37" spans="1:7" ht="12.75">
      <c r="A37" s="28"/>
      <c r="B37" s="87"/>
      <c r="C37" s="87"/>
      <c r="D37" s="91" t="s">
        <v>743</v>
      </c>
      <c r="E37" s="12" t="s">
        <v>561</v>
      </c>
      <c r="F37" s="13">
        <f t="shared" si="0"/>
        <v>74576.27118644069</v>
      </c>
      <c r="G37" s="251">
        <v>88000</v>
      </c>
    </row>
    <row r="38" spans="1:7" ht="12.75">
      <c r="A38" s="28"/>
      <c r="B38" s="87"/>
      <c r="C38" s="87"/>
      <c r="D38" s="679" t="s">
        <v>776</v>
      </c>
      <c r="E38" s="734" t="s">
        <v>1128</v>
      </c>
      <c r="F38" s="737">
        <f t="shared" si="0"/>
        <v>79983.05084745765</v>
      </c>
      <c r="G38" s="699">
        <v>94380.00000000001</v>
      </c>
    </row>
    <row r="39" spans="1:7" ht="13.5" thickBot="1">
      <c r="A39" s="63"/>
      <c r="B39" s="88"/>
      <c r="C39" s="88"/>
      <c r="D39" s="93" t="s">
        <v>745</v>
      </c>
      <c r="E39" s="22" t="s">
        <v>562</v>
      </c>
      <c r="F39" s="23">
        <f t="shared" si="0"/>
        <v>128644.06779661018</v>
      </c>
      <c r="G39" s="463">
        <v>151800</v>
      </c>
    </row>
    <row r="40" spans="1:7" ht="12.75">
      <c r="A40" s="333" t="s">
        <v>449</v>
      </c>
      <c r="B40" s="297" t="s">
        <v>1058</v>
      </c>
      <c r="C40" s="202" t="s">
        <v>57</v>
      </c>
      <c r="D40" s="202"/>
      <c r="E40" s="334" t="s">
        <v>257</v>
      </c>
      <c r="F40" s="203">
        <f t="shared" si="0"/>
        <v>8203.389830508475</v>
      </c>
      <c r="G40" s="566">
        <v>9680</v>
      </c>
    </row>
    <row r="41" spans="1:7" ht="12.75">
      <c r="A41" s="277" t="s">
        <v>448</v>
      </c>
      <c r="B41" s="298"/>
      <c r="C41" s="273" t="s">
        <v>58</v>
      </c>
      <c r="D41" s="273"/>
      <c r="E41" s="331" t="s">
        <v>974</v>
      </c>
      <c r="F41" s="274">
        <f t="shared" si="0"/>
        <v>12305.084745762713</v>
      </c>
      <c r="G41" s="517">
        <v>14520.000000000002</v>
      </c>
    </row>
    <row r="42" spans="1:7" ht="12.75">
      <c r="A42" s="286" t="s">
        <v>1071</v>
      </c>
      <c r="B42" s="204" t="s">
        <v>357</v>
      </c>
      <c r="C42" s="204" t="s">
        <v>57</v>
      </c>
      <c r="D42" s="204"/>
      <c r="E42" s="335" t="s">
        <v>1074</v>
      </c>
      <c r="F42" s="336">
        <f t="shared" si="0"/>
        <v>11279.661016949154</v>
      </c>
      <c r="G42" s="595">
        <v>13310.000000000002</v>
      </c>
    </row>
    <row r="43" spans="1:7" ht="12.75">
      <c r="A43" s="332" t="s">
        <v>356</v>
      </c>
      <c r="B43" s="315"/>
      <c r="C43" s="315"/>
      <c r="D43" s="315"/>
      <c r="E43" s="337"/>
      <c r="F43" s="338"/>
      <c r="G43" s="596"/>
    </row>
    <row r="44" spans="1:7" ht="12.75">
      <c r="A44" s="277" t="s">
        <v>1071</v>
      </c>
      <c r="B44" s="298" t="s">
        <v>1073</v>
      </c>
      <c r="C44" s="204" t="s">
        <v>57</v>
      </c>
      <c r="D44" s="204"/>
      <c r="E44" s="335" t="s">
        <v>1075</v>
      </c>
      <c r="F44" s="336">
        <f t="shared" si="0"/>
        <v>13516.949152542375</v>
      </c>
      <c r="G44" s="595">
        <v>15950.000000000002</v>
      </c>
    </row>
    <row r="45" spans="1:7" ht="13.5" thickBot="1">
      <c r="A45" s="287" t="s">
        <v>1072</v>
      </c>
      <c r="B45" s="234"/>
      <c r="C45" s="234"/>
      <c r="D45" s="234"/>
      <c r="E45" s="339"/>
      <c r="F45" s="340"/>
      <c r="G45" s="597"/>
    </row>
    <row r="46" spans="1:7" ht="14.25" thickBot="1" thickTop="1">
      <c r="A46" s="178"/>
      <c r="B46" s="44"/>
      <c r="C46" s="44"/>
      <c r="D46" s="44"/>
      <c r="E46" s="155"/>
      <c r="F46" s="74"/>
      <c r="G46" s="227"/>
    </row>
    <row r="47" spans="1:7" ht="26.25" thickBot="1">
      <c r="A47" s="169" t="s">
        <v>738</v>
      </c>
      <c r="B47" s="170" t="s">
        <v>739</v>
      </c>
      <c r="C47" s="170"/>
      <c r="D47" s="170" t="s">
        <v>740</v>
      </c>
      <c r="E47" s="170" t="s">
        <v>1331</v>
      </c>
      <c r="F47" s="170" t="s">
        <v>741</v>
      </c>
      <c r="G47" s="615" t="s">
        <v>742</v>
      </c>
    </row>
    <row r="48" spans="1:7" ht="19.5" thickBot="1" thickTop="1">
      <c r="A48" s="178"/>
      <c r="B48" s="177" t="s">
        <v>496</v>
      </c>
      <c r="C48" s="44"/>
      <c r="D48" s="44"/>
      <c r="E48" s="155"/>
      <c r="F48" s="74"/>
      <c r="G48" s="227"/>
    </row>
    <row r="49" spans="1:7" ht="21" customHeight="1" thickBot="1">
      <c r="A49" s="179" t="s">
        <v>255</v>
      </c>
      <c r="B49" s="144"/>
      <c r="C49" s="144"/>
      <c r="D49" s="144"/>
      <c r="E49" s="144"/>
      <c r="F49" s="144"/>
      <c r="G49" s="598"/>
    </row>
    <row r="50" spans="1:7" ht="12.75">
      <c r="A50" s="4" t="s">
        <v>975</v>
      </c>
      <c r="B50" s="86" t="s">
        <v>545</v>
      </c>
      <c r="C50" s="86" t="s">
        <v>1290</v>
      </c>
      <c r="D50" s="103" t="s">
        <v>744</v>
      </c>
      <c r="E50" s="6" t="s">
        <v>325</v>
      </c>
      <c r="F50" s="7">
        <f t="shared" si="0"/>
        <v>144491.52542372883</v>
      </c>
      <c r="G50" s="223">
        <v>170500</v>
      </c>
    </row>
    <row r="51" spans="1:7" ht="12.75">
      <c r="A51" s="108" t="s">
        <v>1283</v>
      </c>
      <c r="B51" s="87"/>
      <c r="C51" s="87"/>
      <c r="D51" s="679" t="s">
        <v>776</v>
      </c>
      <c r="E51" s="748" t="s">
        <v>1138</v>
      </c>
      <c r="F51" s="948">
        <f t="shared" si="0"/>
        <v>149152.54237288138</v>
      </c>
      <c r="G51" s="749">
        <v>176000</v>
      </c>
    </row>
    <row r="52" spans="1:7" ht="12.75">
      <c r="A52" s="80" t="s">
        <v>417</v>
      </c>
      <c r="B52" s="87"/>
      <c r="C52" s="92"/>
      <c r="D52" s="93" t="s">
        <v>745</v>
      </c>
      <c r="E52" s="57" t="s">
        <v>326</v>
      </c>
      <c r="F52" s="60">
        <f t="shared" si="0"/>
        <v>194915.25423728814</v>
      </c>
      <c r="G52" s="461">
        <v>230000</v>
      </c>
    </row>
    <row r="53" spans="1:7" ht="12.75">
      <c r="A53" s="80" t="s">
        <v>418</v>
      </c>
      <c r="B53" s="87"/>
      <c r="C53" s="94" t="s">
        <v>1291</v>
      </c>
      <c r="D53" s="95" t="s">
        <v>744</v>
      </c>
      <c r="E53" s="58" t="s">
        <v>327</v>
      </c>
      <c r="F53" s="59">
        <f t="shared" si="0"/>
        <v>151949.1525423729</v>
      </c>
      <c r="G53" s="462">
        <v>179300</v>
      </c>
    </row>
    <row r="54" spans="1:7" ht="12.75">
      <c r="A54" s="105" t="s">
        <v>727</v>
      </c>
      <c r="B54" s="87"/>
      <c r="C54" s="87"/>
      <c r="D54" s="679" t="s">
        <v>776</v>
      </c>
      <c r="E54" s="734" t="s">
        <v>1139</v>
      </c>
      <c r="F54" s="948">
        <f t="shared" si="0"/>
        <v>156610.16949152545</v>
      </c>
      <c r="G54" s="699">
        <v>184800.00000000003</v>
      </c>
    </row>
    <row r="55" spans="1:7" ht="12.75">
      <c r="A55" s="104" t="s">
        <v>976</v>
      </c>
      <c r="B55" s="88"/>
      <c r="C55" s="88"/>
      <c r="D55" s="96" t="s">
        <v>745</v>
      </c>
      <c r="E55" s="22" t="s">
        <v>328</v>
      </c>
      <c r="F55" s="23">
        <f t="shared" si="0"/>
        <v>216355.93220338985</v>
      </c>
      <c r="G55" s="463">
        <v>255300</v>
      </c>
    </row>
    <row r="56" spans="1:7" ht="12.75">
      <c r="A56" s="104" t="s">
        <v>324</v>
      </c>
      <c r="B56" s="89" t="s">
        <v>1333</v>
      </c>
      <c r="C56" s="89" t="s">
        <v>1290</v>
      </c>
      <c r="D56" s="97" t="s">
        <v>744</v>
      </c>
      <c r="E56" s="15" t="s">
        <v>329</v>
      </c>
      <c r="F56" s="16">
        <f t="shared" si="0"/>
        <v>163135.593220339</v>
      </c>
      <c r="G56" s="224">
        <v>192500.00000000003</v>
      </c>
    </row>
    <row r="57" spans="1:7" ht="12.75">
      <c r="A57" s="28"/>
      <c r="B57" s="87"/>
      <c r="C57" s="87"/>
      <c r="D57" s="679" t="s">
        <v>776</v>
      </c>
      <c r="E57" s="748" t="s">
        <v>1140</v>
      </c>
      <c r="F57" s="695">
        <f t="shared" si="0"/>
        <v>168728.81355932206</v>
      </c>
      <c r="G57" s="749">
        <v>199100.00000000003</v>
      </c>
    </row>
    <row r="58" spans="1:7" ht="12.75">
      <c r="A58" s="28"/>
      <c r="B58" s="87"/>
      <c r="C58" s="98"/>
      <c r="D58" s="99" t="s">
        <v>745</v>
      </c>
      <c r="E58" s="81" t="s">
        <v>330</v>
      </c>
      <c r="F58" s="82">
        <f t="shared" si="0"/>
        <v>213559.32203389832</v>
      </c>
      <c r="G58" s="579">
        <v>252000</v>
      </c>
    </row>
    <row r="59" spans="1:7" ht="12.75">
      <c r="A59" s="28"/>
      <c r="B59" s="87"/>
      <c r="C59" s="100" t="s">
        <v>1291</v>
      </c>
      <c r="D59" s="101" t="s">
        <v>744</v>
      </c>
      <c r="E59" s="83" t="s">
        <v>331</v>
      </c>
      <c r="F59" s="84">
        <f t="shared" si="0"/>
        <v>170593.22033898308</v>
      </c>
      <c r="G59" s="572">
        <v>201300.00000000003</v>
      </c>
    </row>
    <row r="60" spans="1:7" ht="12.75">
      <c r="A60" s="104"/>
      <c r="B60" s="87"/>
      <c r="C60" s="87"/>
      <c r="D60" s="679" t="s">
        <v>776</v>
      </c>
      <c r="E60" s="748" t="s">
        <v>1141</v>
      </c>
      <c r="F60" s="695">
        <f t="shared" si="0"/>
        <v>176186.44067796614</v>
      </c>
      <c r="G60" s="749">
        <v>207900.00000000003</v>
      </c>
    </row>
    <row r="61" spans="1:7" ht="13.5" thickBot="1">
      <c r="A61" s="104" t="s">
        <v>972</v>
      </c>
      <c r="B61" s="90"/>
      <c r="C61" s="90"/>
      <c r="D61" s="102" t="s">
        <v>745</v>
      </c>
      <c r="E61" s="19" t="s">
        <v>332</v>
      </c>
      <c r="F61" s="20">
        <f t="shared" si="0"/>
        <v>235000</v>
      </c>
      <c r="G61" s="467">
        <v>277300</v>
      </c>
    </row>
    <row r="62" spans="1:7" ht="12.75">
      <c r="A62" s="107" t="s">
        <v>916</v>
      </c>
      <c r="B62" s="86" t="s">
        <v>545</v>
      </c>
      <c r="C62" s="86" t="s">
        <v>1290</v>
      </c>
      <c r="D62" s="103" t="s">
        <v>744</v>
      </c>
      <c r="E62" s="6" t="s">
        <v>333</v>
      </c>
      <c r="F62" s="7">
        <f t="shared" si="0"/>
        <v>110932.20338983052</v>
      </c>
      <c r="G62" s="223">
        <v>130900.00000000001</v>
      </c>
    </row>
    <row r="63" spans="1:7" ht="12.75">
      <c r="A63" s="747"/>
      <c r="B63" s="87"/>
      <c r="C63" s="87"/>
      <c r="D63" s="679" t="s">
        <v>776</v>
      </c>
      <c r="E63" s="748" t="s">
        <v>1142</v>
      </c>
      <c r="F63" s="695">
        <f t="shared" si="0"/>
        <v>115593.22033898305</v>
      </c>
      <c r="G63" s="749">
        <v>136400</v>
      </c>
    </row>
    <row r="64" spans="1:7" ht="12.75">
      <c r="A64" s="8"/>
      <c r="B64" s="87"/>
      <c r="C64" s="92"/>
      <c r="D64" s="93" t="s">
        <v>745</v>
      </c>
      <c r="E64" s="57" t="s">
        <v>334</v>
      </c>
      <c r="F64" s="60">
        <f t="shared" si="0"/>
        <v>154830.5084745763</v>
      </c>
      <c r="G64" s="461">
        <v>182700</v>
      </c>
    </row>
    <row r="65" spans="1:7" ht="12.75">
      <c r="A65" s="80" t="s">
        <v>546</v>
      </c>
      <c r="B65" s="87"/>
      <c r="C65" s="94" t="s">
        <v>1291</v>
      </c>
      <c r="D65" s="95" t="s">
        <v>744</v>
      </c>
      <c r="E65" s="58" t="s">
        <v>335</v>
      </c>
      <c r="F65" s="59">
        <f t="shared" si="0"/>
        <v>118389.83050847458</v>
      </c>
      <c r="G65" s="462">
        <v>139700</v>
      </c>
    </row>
    <row r="66" spans="1:7" ht="12.75">
      <c r="A66" s="108" t="s">
        <v>979</v>
      </c>
      <c r="B66" s="87"/>
      <c r="C66" s="87"/>
      <c r="D66" s="679" t="s">
        <v>776</v>
      </c>
      <c r="E66" s="748" t="s">
        <v>1143</v>
      </c>
      <c r="F66" s="695">
        <f t="shared" si="0"/>
        <v>123050.84745762713</v>
      </c>
      <c r="G66" s="749">
        <v>145200</v>
      </c>
    </row>
    <row r="67" spans="1:7" ht="12.75">
      <c r="A67" s="8" t="s">
        <v>977</v>
      </c>
      <c r="B67" s="88"/>
      <c r="C67" s="88"/>
      <c r="D67" s="96" t="s">
        <v>745</v>
      </c>
      <c r="E67" s="22" t="s">
        <v>336</v>
      </c>
      <c r="F67" s="23">
        <f t="shared" si="0"/>
        <v>176271.18644067796</v>
      </c>
      <c r="G67" s="463">
        <v>208000</v>
      </c>
    </row>
    <row r="68" spans="1:7" ht="12.75">
      <c r="A68" s="28"/>
      <c r="B68" s="89" t="s">
        <v>1333</v>
      </c>
      <c r="C68" s="89" t="s">
        <v>1290</v>
      </c>
      <c r="D68" s="97" t="s">
        <v>744</v>
      </c>
      <c r="E68" s="15" t="s">
        <v>337</v>
      </c>
      <c r="F68" s="16">
        <f t="shared" si="0"/>
        <v>120254.2372881356</v>
      </c>
      <c r="G68" s="224">
        <v>141900</v>
      </c>
    </row>
    <row r="69" spans="1:7" ht="12.75">
      <c r="A69" s="8"/>
      <c r="B69" s="87"/>
      <c r="C69" s="87"/>
      <c r="D69" s="679" t="s">
        <v>776</v>
      </c>
      <c r="E69" s="748" t="s">
        <v>1144</v>
      </c>
      <c r="F69" s="695">
        <f t="shared" si="0"/>
        <v>125847.45762711865</v>
      </c>
      <c r="G69" s="749">
        <v>148500</v>
      </c>
    </row>
    <row r="70" spans="1:7" ht="12.75">
      <c r="A70" s="8"/>
      <c r="B70" s="87"/>
      <c r="C70" s="98"/>
      <c r="D70" s="99" t="s">
        <v>745</v>
      </c>
      <c r="E70" s="81" t="s">
        <v>338</v>
      </c>
      <c r="F70" s="82">
        <f t="shared" si="0"/>
        <v>166949.1525423729</v>
      </c>
      <c r="G70" s="579">
        <v>197000</v>
      </c>
    </row>
    <row r="71" spans="1:7" ht="12.75">
      <c r="A71" s="8"/>
      <c r="B71" s="87"/>
      <c r="C71" s="100" t="s">
        <v>1291</v>
      </c>
      <c r="D71" s="101" t="s">
        <v>744</v>
      </c>
      <c r="E71" s="83" t="s">
        <v>339</v>
      </c>
      <c r="F71" s="84">
        <f t="shared" si="0"/>
        <v>127711.86440677967</v>
      </c>
      <c r="G71" s="572">
        <v>150700</v>
      </c>
    </row>
    <row r="72" spans="1:7" ht="12.75">
      <c r="A72" s="8"/>
      <c r="B72" s="87"/>
      <c r="C72" s="87"/>
      <c r="D72" s="679" t="s">
        <v>776</v>
      </c>
      <c r="E72" s="748" t="s">
        <v>1145</v>
      </c>
      <c r="F72" s="695">
        <f t="shared" si="0"/>
        <v>133305.08474576272</v>
      </c>
      <c r="G72" s="749">
        <v>157300</v>
      </c>
    </row>
    <row r="73" spans="1:7" ht="13.5" thickBot="1">
      <c r="A73" s="115"/>
      <c r="B73" s="116"/>
      <c r="C73" s="116"/>
      <c r="D73" s="117" t="s">
        <v>745</v>
      </c>
      <c r="E73" s="112" t="s">
        <v>340</v>
      </c>
      <c r="F73" s="114">
        <f t="shared" si="0"/>
        <v>188389.83050847458</v>
      </c>
      <c r="G73" s="468">
        <v>222300</v>
      </c>
    </row>
    <row r="74" spans="1:7" ht="23.25" customHeight="1" thickBot="1" thickTop="1">
      <c r="A74" s="85" t="s">
        <v>1119</v>
      </c>
      <c r="B74" s="46"/>
      <c r="C74" s="46"/>
      <c r="D74" s="46"/>
      <c r="E74" s="46"/>
      <c r="F74" s="46"/>
      <c r="G74" s="599"/>
    </row>
    <row r="75" spans="1:7" ht="12.75">
      <c r="A75" s="4" t="s">
        <v>975</v>
      </c>
      <c r="B75" s="86" t="s">
        <v>545</v>
      </c>
      <c r="C75" s="86" t="s">
        <v>1290</v>
      </c>
      <c r="D75" s="103" t="s">
        <v>744</v>
      </c>
      <c r="E75" s="103" t="s">
        <v>644</v>
      </c>
      <c r="F75" s="7">
        <f t="shared" si="0"/>
        <v>158008.47457627123</v>
      </c>
      <c r="G75" s="223">
        <v>186450.00000000003</v>
      </c>
    </row>
    <row r="76" spans="1:7" ht="12.75">
      <c r="A76" s="108" t="s">
        <v>1283</v>
      </c>
      <c r="B76" s="87"/>
      <c r="C76" s="87"/>
      <c r="D76" s="679" t="s">
        <v>776</v>
      </c>
      <c r="E76" s="750" t="s">
        <v>1146</v>
      </c>
      <c r="F76" s="695">
        <f t="shared" si="0"/>
        <v>162669.49152542377</v>
      </c>
      <c r="G76" s="749">
        <v>191950.00000000003</v>
      </c>
    </row>
    <row r="77" spans="1:7" ht="12.75">
      <c r="A77" s="80" t="s">
        <v>1120</v>
      </c>
      <c r="B77" s="87"/>
      <c r="C77" s="92"/>
      <c r="D77" s="93" t="s">
        <v>745</v>
      </c>
      <c r="E77" s="93" t="s">
        <v>645</v>
      </c>
      <c r="F77" s="60">
        <f t="shared" si="0"/>
        <v>208432.2033898305</v>
      </c>
      <c r="G77" s="461">
        <v>245950</v>
      </c>
    </row>
    <row r="78" spans="1:7" ht="12.75">
      <c r="A78" s="80" t="s">
        <v>418</v>
      </c>
      <c r="B78" s="87"/>
      <c r="C78" s="94" t="s">
        <v>1291</v>
      </c>
      <c r="D78" s="95" t="s">
        <v>744</v>
      </c>
      <c r="E78" s="95" t="s">
        <v>646</v>
      </c>
      <c r="F78" s="59">
        <f t="shared" si="0"/>
        <v>165466.1016949153</v>
      </c>
      <c r="G78" s="462">
        <v>195250.00000000003</v>
      </c>
    </row>
    <row r="79" spans="1:7" ht="12.75">
      <c r="A79" s="105" t="s">
        <v>727</v>
      </c>
      <c r="B79" s="87"/>
      <c r="C79" s="87"/>
      <c r="D79" s="679" t="s">
        <v>776</v>
      </c>
      <c r="E79" s="750" t="s">
        <v>1147</v>
      </c>
      <c r="F79" s="695">
        <f aca="true" t="shared" si="1" ref="F79:F144">G79/1.18</f>
        <v>170127.11864406784</v>
      </c>
      <c r="G79" s="749">
        <v>200750.00000000003</v>
      </c>
    </row>
    <row r="80" spans="1:7" ht="12.75">
      <c r="A80" s="104" t="s">
        <v>976</v>
      </c>
      <c r="B80" s="88"/>
      <c r="C80" s="88"/>
      <c r="D80" s="96" t="s">
        <v>745</v>
      </c>
      <c r="E80" s="96" t="s">
        <v>647</v>
      </c>
      <c r="F80" s="23">
        <f t="shared" si="1"/>
        <v>229872.88135593222</v>
      </c>
      <c r="G80" s="463">
        <v>271250</v>
      </c>
    </row>
    <row r="81" spans="1:7" ht="12.75">
      <c r="A81" s="104" t="s">
        <v>324</v>
      </c>
      <c r="B81" s="89" t="s">
        <v>1333</v>
      </c>
      <c r="C81" s="89" t="s">
        <v>1290</v>
      </c>
      <c r="D81" s="97" t="s">
        <v>744</v>
      </c>
      <c r="E81" s="97" t="s">
        <v>648</v>
      </c>
      <c r="F81" s="16">
        <f t="shared" si="1"/>
        <v>179915.25423728817</v>
      </c>
      <c r="G81" s="224">
        <v>212300.00000000003</v>
      </c>
    </row>
    <row r="82" spans="1:7" ht="12.75">
      <c r="A82" s="28"/>
      <c r="B82" s="87"/>
      <c r="C82" s="87"/>
      <c r="D82" s="679" t="s">
        <v>776</v>
      </c>
      <c r="E82" s="750" t="s">
        <v>1148</v>
      </c>
      <c r="F82" s="695">
        <f t="shared" si="1"/>
        <v>185508.47457627123</v>
      </c>
      <c r="G82" s="749">
        <v>218900.00000000003</v>
      </c>
    </row>
    <row r="83" spans="1:7" ht="12.75">
      <c r="A83" s="28"/>
      <c r="B83" s="87"/>
      <c r="C83" s="98"/>
      <c r="D83" s="99" t="s">
        <v>745</v>
      </c>
      <c r="E83" s="99" t="s">
        <v>649</v>
      </c>
      <c r="F83" s="82">
        <f t="shared" si="1"/>
        <v>230338.98305084748</v>
      </c>
      <c r="G83" s="579">
        <v>271800</v>
      </c>
    </row>
    <row r="84" spans="1:7" ht="12.75">
      <c r="A84" s="28"/>
      <c r="B84" s="87"/>
      <c r="C84" s="100" t="s">
        <v>1291</v>
      </c>
      <c r="D84" s="101" t="s">
        <v>744</v>
      </c>
      <c r="E84" s="101" t="s">
        <v>650</v>
      </c>
      <c r="F84" s="84">
        <f t="shared" si="1"/>
        <v>187372.88135593224</v>
      </c>
      <c r="G84" s="572">
        <v>221100.00000000003</v>
      </c>
    </row>
    <row r="85" spans="1:7" ht="12.75">
      <c r="A85" s="104"/>
      <c r="B85" s="87"/>
      <c r="C85" s="87"/>
      <c r="D85" s="679" t="s">
        <v>776</v>
      </c>
      <c r="E85" s="750" t="s">
        <v>1149</v>
      </c>
      <c r="F85" s="695">
        <f t="shared" si="1"/>
        <v>192966.1016949153</v>
      </c>
      <c r="G85" s="749">
        <v>227700.00000000003</v>
      </c>
    </row>
    <row r="86" spans="1:7" ht="13.5" thickBot="1">
      <c r="A86" s="104" t="s">
        <v>972</v>
      </c>
      <c r="B86" s="90"/>
      <c r="C86" s="90"/>
      <c r="D86" s="102" t="s">
        <v>745</v>
      </c>
      <c r="E86" s="102" t="s">
        <v>260</v>
      </c>
      <c r="F86" s="20">
        <f t="shared" si="1"/>
        <v>251779.66101694916</v>
      </c>
      <c r="G86" s="467">
        <v>297100</v>
      </c>
    </row>
    <row r="87" spans="1:7" ht="12.75">
      <c r="A87" s="107" t="s">
        <v>978</v>
      </c>
      <c r="B87" s="86" t="s">
        <v>545</v>
      </c>
      <c r="C87" s="86" t="s">
        <v>1290</v>
      </c>
      <c r="D87" s="103" t="s">
        <v>744</v>
      </c>
      <c r="E87" s="103" t="s">
        <v>261</v>
      </c>
      <c r="F87" s="7">
        <f t="shared" si="1"/>
        <v>124449.15254237289</v>
      </c>
      <c r="G87" s="223">
        <v>146850</v>
      </c>
    </row>
    <row r="88" spans="1:7" ht="12.75">
      <c r="A88" s="747"/>
      <c r="B88" s="87"/>
      <c r="C88" s="87"/>
      <c r="D88" s="679" t="s">
        <v>776</v>
      </c>
      <c r="E88" s="750" t="s">
        <v>1150</v>
      </c>
      <c r="F88" s="695">
        <f t="shared" si="1"/>
        <v>129110.16949152543</v>
      </c>
      <c r="G88" s="749">
        <v>152350</v>
      </c>
    </row>
    <row r="89" spans="1:7" ht="12.75">
      <c r="A89" s="8"/>
      <c r="B89" s="87"/>
      <c r="C89" s="92"/>
      <c r="D89" s="93" t="s">
        <v>745</v>
      </c>
      <c r="E89" s="93" t="s">
        <v>262</v>
      </c>
      <c r="F89" s="60">
        <f t="shared" si="1"/>
        <v>168347.45762711865</v>
      </c>
      <c r="G89" s="461">
        <v>198650</v>
      </c>
    </row>
    <row r="90" spans="1:7" ht="12.75">
      <c r="A90" s="80" t="s">
        <v>546</v>
      </c>
      <c r="B90" s="87"/>
      <c r="C90" s="94" t="s">
        <v>1291</v>
      </c>
      <c r="D90" s="95" t="s">
        <v>744</v>
      </c>
      <c r="E90" s="95" t="s">
        <v>263</v>
      </c>
      <c r="F90" s="59">
        <f t="shared" si="1"/>
        <v>131906.77966101695</v>
      </c>
      <c r="G90" s="462">
        <v>155650</v>
      </c>
    </row>
    <row r="91" spans="1:7" ht="12.75">
      <c r="A91" s="108" t="s">
        <v>979</v>
      </c>
      <c r="B91" s="87"/>
      <c r="C91" s="87"/>
      <c r="D91" s="679" t="s">
        <v>776</v>
      </c>
      <c r="E91" s="750" t="s">
        <v>1151</v>
      </c>
      <c r="F91" s="695">
        <f t="shared" si="1"/>
        <v>136567.7966101695</v>
      </c>
      <c r="G91" s="749">
        <v>161150</v>
      </c>
    </row>
    <row r="92" spans="1:7" ht="12.75">
      <c r="A92" s="8" t="s">
        <v>977</v>
      </c>
      <c r="B92" s="88"/>
      <c r="C92" s="88"/>
      <c r="D92" s="96" t="s">
        <v>745</v>
      </c>
      <c r="E92" s="96" t="s">
        <v>264</v>
      </c>
      <c r="F92" s="23">
        <f t="shared" si="1"/>
        <v>189788.13559322036</v>
      </c>
      <c r="G92" s="463">
        <v>223950</v>
      </c>
    </row>
    <row r="93" spans="1:7" ht="12.75">
      <c r="A93" s="28"/>
      <c r="B93" s="89" t="s">
        <v>1333</v>
      </c>
      <c r="C93" s="89" t="s">
        <v>1290</v>
      </c>
      <c r="D93" s="97" t="s">
        <v>744</v>
      </c>
      <c r="E93" s="97" t="s">
        <v>265</v>
      </c>
      <c r="F93" s="16">
        <f t="shared" si="1"/>
        <v>137033.89830508476</v>
      </c>
      <c r="G93" s="224">
        <v>161700</v>
      </c>
    </row>
    <row r="94" spans="1:7" ht="12.75">
      <c r="A94" s="8"/>
      <c r="B94" s="87"/>
      <c r="C94" s="87"/>
      <c r="D94" s="679" t="s">
        <v>776</v>
      </c>
      <c r="E94" s="750" t="s">
        <v>1152</v>
      </c>
      <c r="F94" s="695">
        <f t="shared" si="1"/>
        <v>142627.1186440678</v>
      </c>
      <c r="G94" s="749">
        <v>168300</v>
      </c>
    </row>
    <row r="95" spans="1:7" ht="12.75">
      <c r="A95" s="8"/>
      <c r="B95" s="87"/>
      <c r="C95" s="98"/>
      <c r="D95" s="99" t="s">
        <v>745</v>
      </c>
      <c r="E95" s="99" t="s">
        <v>266</v>
      </c>
      <c r="F95" s="82">
        <f t="shared" si="1"/>
        <v>183728.81355932204</v>
      </c>
      <c r="G95" s="579">
        <v>216800</v>
      </c>
    </row>
    <row r="96" spans="1:7" ht="12.75">
      <c r="A96" s="8"/>
      <c r="B96" s="87"/>
      <c r="C96" s="100" t="s">
        <v>1291</v>
      </c>
      <c r="D96" s="101" t="s">
        <v>744</v>
      </c>
      <c r="E96" s="101" t="s">
        <v>267</v>
      </c>
      <c r="F96" s="84">
        <f t="shared" si="1"/>
        <v>144491.52542372883</v>
      </c>
      <c r="G96" s="572">
        <v>170500</v>
      </c>
    </row>
    <row r="97" spans="1:7" ht="12.75">
      <c r="A97" s="8"/>
      <c r="B97" s="87"/>
      <c r="C97" s="87"/>
      <c r="D97" s="679" t="s">
        <v>776</v>
      </c>
      <c r="E97" s="750" t="s">
        <v>1153</v>
      </c>
      <c r="F97" s="695">
        <f t="shared" si="1"/>
        <v>150084.7457627119</v>
      </c>
      <c r="G97" s="749">
        <v>177100</v>
      </c>
    </row>
    <row r="98" spans="1:7" ht="13.5" thickBot="1">
      <c r="A98" s="115"/>
      <c r="B98" s="116"/>
      <c r="C98" s="116"/>
      <c r="D98" s="117" t="s">
        <v>745</v>
      </c>
      <c r="E98" s="117" t="s">
        <v>268</v>
      </c>
      <c r="F98" s="114">
        <f t="shared" si="1"/>
        <v>205169.49152542374</v>
      </c>
      <c r="G98" s="468">
        <v>242100</v>
      </c>
    </row>
    <row r="99" spans="1:7" ht="21.75" customHeight="1" thickBot="1" thickTop="1">
      <c r="A99" s="245" t="s">
        <v>497</v>
      </c>
      <c r="B99" s="246"/>
      <c r="C99" s="246"/>
      <c r="D99" s="246"/>
      <c r="E99" s="246"/>
      <c r="F99" s="246"/>
      <c r="G99" s="600"/>
    </row>
    <row r="100" spans="1:7" ht="12.75">
      <c r="A100" s="4" t="s">
        <v>969</v>
      </c>
      <c r="B100" s="86" t="s">
        <v>545</v>
      </c>
      <c r="C100" s="86" t="s">
        <v>1290</v>
      </c>
      <c r="D100" s="103" t="s">
        <v>744</v>
      </c>
      <c r="E100" s="6" t="s">
        <v>434</v>
      </c>
      <c r="F100" s="7">
        <f t="shared" si="1"/>
        <v>139830.5084745763</v>
      </c>
      <c r="G100" s="223">
        <v>165000</v>
      </c>
    </row>
    <row r="101" spans="1:7" ht="12.75">
      <c r="A101" s="108" t="s">
        <v>949</v>
      </c>
      <c r="B101" s="87"/>
      <c r="C101" s="87"/>
      <c r="D101" s="91" t="s">
        <v>743</v>
      </c>
      <c r="E101" s="10" t="s">
        <v>435</v>
      </c>
      <c r="F101" s="11">
        <f t="shared" si="1"/>
        <v>139830.5084745763</v>
      </c>
      <c r="G101" s="251">
        <v>165000</v>
      </c>
    </row>
    <row r="102" spans="1:7" ht="12.75">
      <c r="A102" s="80" t="s">
        <v>681</v>
      </c>
      <c r="B102" s="87"/>
      <c r="C102" s="92"/>
      <c r="D102" s="93" t="s">
        <v>745</v>
      </c>
      <c r="E102" s="57" t="s">
        <v>436</v>
      </c>
      <c r="F102" s="60">
        <f t="shared" si="1"/>
        <v>179915.25423728817</v>
      </c>
      <c r="G102" s="461">
        <v>212300.00000000003</v>
      </c>
    </row>
    <row r="103" spans="1:7" ht="12.75">
      <c r="A103" s="80" t="s">
        <v>682</v>
      </c>
      <c r="B103" s="87"/>
      <c r="C103" s="94" t="s">
        <v>1291</v>
      </c>
      <c r="D103" s="95" t="s">
        <v>744</v>
      </c>
      <c r="E103" s="58" t="s">
        <v>437</v>
      </c>
      <c r="F103" s="59">
        <f t="shared" si="1"/>
        <v>146355.93220338985</v>
      </c>
      <c r="G103" s="462">
        <v>172700</v>
      </c>
    </row>
    <row r="104" spans="1:7" ht="12.75">
      <c r="A104" s="80" t="s">
        <v>683</v>
      </c>
      <c r="B104" s="87"/>
      <c r="C104" s="87"/>
      <c r="D104" s="91" t="s">
        <v>743</v>
      </c>
      <c r="E104" s="12" t="s">
        <v>438</v>
      </c>
      <c r="F104" s="13">
        <f t="shared" si="1"/>
        <v>146355.93220338985</v>
      </c>
      <c r="G104" s="251">
        <v>172700</v>
      </c>
    </row>
    <row r="105" spans="1:7" ht="12.75">
      <c r="A105" s="104" t="s">
        <v>324</v>
      </c>
      <c r="B105" s="88"/>
      <c r="C105" s="88"/>
      <c r="D105" s="96" t="s">
        <v>745</v>
      </c>
      <c r="E105" s="22" t="s">
        <v>439</v>
      </c>
      <c r="F105" s="23">
        <f t="shared" si="1"/>
        <v>201355.93220338988</v>
      </c>
      <c r="G105" s="463">
        <v>237600.00000000003</v>
      </c>
    </row>
    <row r="106" spans="1:7" ht="12.75">
      <c r="A106" s="105"/>
      <c r="B106" s="89" t="s">
        <v>1333</v>
      </c>
      <c r="C106" s="89" t="s">
        <v>1290</v>
      </c>
      <c r="D106" s="97" t="s">
        <v>744</v>
      </c>
      <c r="E106" s="15" t="s">
        <v>440</v>
      </c>
      <c r="F106" s="16">
        <f t="shared" si="1"/>
        <v>159406.77966101698</v>
      </c>
      <c r="G106" s="224">
        <v>188100.00000000003</v>
      </c>
    </row>
    <row r="107" spans="1:7" ht="12.75">
      <c r="A107" s="80" t="s">
        <v>707</v>
      </c>
      <c r="B107" s="87"/>
      <c r="C107" s="87"/>
      <c r="D107" s="91" t="s">
        <v>743</v>
      </c>
      <c r="E107" s="10" t="s">
        <v>441</v>
      </c>
      <c r="F107" s="11">
        <f t="shared" si="1"/>
        <v>159406.77966101698</v>
      </c>
      <c r="G107" s="251">
        <v>188100.00000000003</v>
      </c>
    </row>
    <row r="108" spans="1:7" ht="12.75">
      <c r="A108" s="104" t="s">
        <v>702</v>
      </c>
      <c r="B108" s="87"/>
      <c r="C108" s="98"/>
      <c r="D108" s="99" t="s">
        <v>745</v>
      </c>
      <c r="E108" s="81" t="s">
        <v>442</v>
      </c>
      <c r="F108" s="82">
        <f t="shared" si="1"/>
        <v>198559.32203389835</v>
      </c>
      <c r="G108" s="579">
        <v>234300.00000000003</v>
      </c>
    </row>
    <row r="109" spans="1:7" ht="12.75">
      <c r="A109" s="80" t="s">
        <v>548</v>
      </c>
      <c r="B109" s="87"/>
      <c r="C109" s="100" t="s">
        <v>1291</v>
      </c>
      <c r="D109" s="101" t="s">
        <v>744</v>
      </c>
      <c r="E109" s="83" t="s">
        <v>443</v>
      </c>
      <c r="F109" s="84">
        <f t="shared" si="1"/>
        <v>165932.20338983054</v>
      </c>
      <c r="G109" s="572">
        <v>195800.00000000003</v>
      </c>
    </row>
    <row r="110" spans="1:7" ht="12.75">
      <c r="A110" s="80" t="s">
        <v>546</v>
      </c>
      <c r="B110" s="87"/>
      <c r="C110" s="87"/>
      <c r="D110" s="91" t="s">
        <v>743</v>
      </c>
      <c r="E110" s="12" t="s">
        <v>494</v>
      </c>
      <c r="F110" s="13">
        <f t="shared" si="1"/>
        <v>165932.20338983054</v>
      </c>
      <c r="G110" s="251">
        <v>195800.00000000003</v>
      </c>
    </row>
    <row r="111" spans="1:7" ht="13.5" thickBot="1">
      <c r="A111" s="118" t="s">
        <v>547</v>
      </c>
      <c r="B111" s="116"/>
      <c r="C111" s="116"/>
      <c r="D111" s="117" t="s">
        <v>745</v>
      </c>
      <c r="E111" s="112" t="s">
        <v>495</v>
      </c>
      <c r="F111" s="114">
        <f t="shared" si="1"/>
        <v>220000.00000000003</v>
      </c>
      <c r="G111" s="468">
        <v>259600.00000000003</v>
      </c>
    </row>
    <row r="112" spans="1:7" ht="21.75" customHeight="1" hidden="1" thickBot="1" thickTop="1">
      <c r="A112" s="245" t="s">
        <v>971</v>
      </c>
      <c r="B112" s="245"/>
      <c r="C112" s="245"/>
      <c r="D112" s="245"/>
      <c r="E112" s="245"/>
      <c r="F112" s="245">
        <f t="shared" si="1"/>
        <v>0</v>
      </c>
      <c r="G112" s="601">
        <v>0</v>
      </c>
    </row>
    <row r="113" spans="1:7" ht="13.5" hidden="1" thickTop="1">
      <c r="A113" s="4" t="s">
        <v>969</v>
      </c>
      <c r="B113" s="120" t="s">
        <v>545</v>
      </c>
      <c r="C113" s="120" t="s">
        <v>1291</v>
      </c>
      <c r="D113" s="120" t="s">
        <v>744</v>
      </c>
      <c r="E113" s="121" t="s">
        <v>544</v>
      </c>
      <c r="F113" s="122">
        <f t="shared" si="1"/>
        <v>128793.22033898305</v>
      </c>
      <c r="G113" s="602">
        <v>151976</v>
      </c>
    </row>
    <row r="114" spans="1:7" ht="14.25" hidden="1" thickBot="1" thickTop="1">
      <c r="A114" s="366" t="s">
        <v>970</v>
      </c>
      <c r="B114" s="116" t="s">
        <v>1333</v>
      </c>
      <c r="C114" s="116" t="s">
        <v>1291</v>
      </c>
      <c r="D114" s="117" t="s">
        <v>744</v>
      </c>
      <c r="E114" s="112" t="s">
        <v>543</v>
      </c>
      <c r="F114" s="114">
        <f t="shared" si="1"/>
        <v>144379.66101694916</v>
      </c>
      <c r="G114" s="603">
        <v>170368</v>
      </c>
    </row>
    <row r="115" spans="1:7" ht="14.25" thickBot="1" thickTop="1">
      <c r="A115" s="148"/>
      <c r="B115" s="148"/>
      <c r="C115" s="148"/>
      <c r="D115" s="148"/>
      <c r="E115" s="44"/>
      <c r="G115" s="567"/>
    </row>
    <row r="116" spans="1:7" ht="26.25" thickBot="1">
      <c r="A116" s="2" t="s">
        <v>738</v>
      </c>
      <c r="B116" s="3" t="s">
        <v>739</v>
      </c>
      <c r="C116" s="3"/>
      <c r="D116" s="3" t="s">
        <v>740</v>
      </c>
      <c r="E116" s="3" t="s">
        <v>1331</v>
      </c>
      <c r="F116" s="3" t="s">
        <v>741</v>
      </c>
      <c r="G116" s="494" t="s">
        <v>742</v>
      </c>
    </row>
    <row r="117" spans="1:7" ht="21.75" customHeight="1" thickTop="1">
      <c r="A117" s="743" t="s">
        <v>1129</v>
      </c>
      <c r="B117" s="438"/>
      <c r="C117" s="438"/>
      <c r="D117" s="438"/>
      <c r="E117" s="438"/>
      <c r="F117" s="438"/>
      <c r="G117" s="739"/>
    </row>
    <row r="118" spans="1:7" ht="14.25" customHeight="1" thickBot="1">
      <c r="A118" s="742" t="s">
        <v>892</v>
      </c>
      <c r="B118" s="247"/>
      <c r="C118" s="247"/>
      <c r="D118" s="247"/>
      <c r="E118" s="247"/>
      <c r="F118" s="247"/>
      <c r="G118" s="741"/>
    </row>
    <row r="119" spans="1:7" ht="12.75">
      <c r="A119" s="53" t="s">
        <v>969</v>
      </c>
      <c r="B119" s="125" t="s">
        <v>1333</v>
      </c>
      <c r="C119" s="87" t="s">
        <v>1290</v>
      </c>
      <c r="D119" s="131" t="s">
        <v>744</v>
      </c>
      <c r="E119" s="131" t="s">
        <v>973</v>
      </c>
      <c r="F119" s="25">
        <f t="shared" si="1"/>
        <v>159406.77966101698</v>
      </c>
      <c r="G119" s="740">
        <v>188100.00000000003</v>
      </c>
    </row>
    <row r="120" spans="1:7" ht="12.75">
      <c r="A120" s="80" t="s">
        <v>654</v>
      </c>
      <c r="B120" s="148"/>
      <c r="C120" s="87"/>
      <c r="D120" s="217" t="s">
        <v>743</v>
      </c>
      <c r="E120" s="87" t="s">
        <v>1352</v>
      </c>
      <c r="F120" s="49">
        <f t="shared" si="1"/>
        <v>159406.77966101698</v>
      </c>
      <c r="G120" s="605">
        <v>188100.00000000003</v>
      </c>
    </row>
    <row r="121" spans="1:7" ht="12.75">
      <c r="A121" s="80" t="s">
        <v>682</v>
      </c>
      <c r="C121" s="9"/>
      <c r="D121" s="99" t="s">
        <v>745</v>
      </c>
      <c r="E121" s="99" t="s">
        <v>652</v>
      </c>
      <c r="F121" s="82">
        <f t="shared" si="1"/>
        <v>203779.6610169492</v>
      </c>
      <c r="G121" s="606">
        <v>240460.00000000003</v>
      </c>
    </row>
    <row r="122" spans="1:7" ht="12.75">
      <c r="A122" s="80" t="s">
        <v>683</v>
      </c>
      <c r="B122" s="44"/>
      <c r="C122" s="100" t="s">
        <v>1291</v>
      </c>
      <c r="D122" s="97" t="s">
        <v>744</v>
      </c>
      <c r="E122" s="97" t="s">
        <v>651</v>
      </c>
      <c r="F122" s="16">
        <f t="shared" si="1"/>
        <v>166864.40677966105</v>
      </c>
      <c r="G122" s="607">
        <v>196900.00000000003</v>
      </c>
    </row>
    <row r="123" spans="1:7" ht="12.75">
      <c r="A123" s="80" t="s">
        <v>546</v>
      </c>
      <c r="B123" s="44"/>
      <c r="C123" s="87"/>
      <c r="D123" s="217" t="s">
        <v>743</v>
      </c>
      <c r="E123" s="87" t="s">
        <v>1353</v>
      </c>
      <c r="F123" s="49">
        <f t="shared" si="1"/>
        <v>166864.40677966105</v>
      </c>
      <c r="G123" s="605">
        <v>196900.00000000003</v>
      </c>
    </row>
    <row r="124" spans="1:7" ht="12.75">
      <c r="A124" s="80" t="s">
        <v>63</v>
      </c>
      <c r="B124" s="45"/>
      <c r="C124" s="21"/>
      <c r="D124" s="96" t="s">
        <v>745</v>
      </c>
      <c r="E124" s="96" t="s">
        <v>653</v>
      </c>
      <c r="F124" s="23">
        <f t="shared" si="1"/>
        <v>225220.33898305087</v>
      </c>
      <c r="G124" s="608">
        <v>265760</v>
      </c>
    </row>
    <row r="125" spans="1:7" ht="12.75">
      <c r="A125" s="186" t="s">
        <v>950</v>
      </c>
      <c r="B125" s="197" t="s">
        <v>1007</v>
      </c>
      <c r="C125" s="47"/>
      <c r="D125" s="97" t="s">
        <v>744</v>
      </c>
      <c r="E125" s="97" t="s">
        <v>656</v>
      </c>
      <c r="F125" s="16">
        <f t="shared" si="1"/>
        <v>174322.03389830512</v>
      </c>
      <c r="G125" s="607">
        <v>205700.00000000003</v>
      </c>
    </row>
    <row r="126" spans="1:7" ht="12.75">
      <c r="A126" s="745" t="s">
        <v>1130</v>
      </c>
      <c r="B126" s="125"/>
      <c r="C126" s="310"/>
      <c r="D126" s="379" t="s">
        <v>744</v>
      </c>
      <c r="E126" s="379" t="s">
        <v>125</v>
      </c>
      <c r="F126" s="38">
        <f t="shared" si="1"/>
        <v>180661.01694915257</v>
      </c>
      <c r="G126" s="251">
        <v>213180.00000000003</v>
      </c>
    </row>
    <row r="127" spans="1:7" ht="12.75">
      <c r="A127" s="80" t="s">
        <v>945</v>
      </c>
      <c r="B127" s="155"/>
      <c r="C127" s="44"/>
      <c r="D127" s="87" t="s">
        <v>743</v>
      </c>
      <c r="E127" s="87" t="s">
        <v>777</v>
      </c>
      <c r="F127" s="49">
        <f t="shared" si="1"/>
        <v>163601.69491525428</v>
      </c>
      <c r="G127" s="605">
        <v>193050.00000000003</v>
      </c>
    </row>
    <row r="128" spans="1:7" ht="12.75">
      <c r="A128" s="109" t="s">
        <v>951</v>
      </c>
      <c r="B128" s="133"/>
      <c r="C128" s="133"/>
      <c r="D128" s="93" t="s">
        <v>745</v>
      </c>
      <c r="E128" s="93" t="s">
        <v>657</v>
      </c>
      <c r="F128" s="60">
        <f t="shared" si="1"/>
        <v>237245.76271186443</v>
      </c>
      <c r="G128" s="609">
        <v>279950</v>
      </c>
    </row>
    <row r="129" spans="1:7" ht="12.75">
      <c r="A129" s="188" t="s">
        <v>952</v>
      </c>
      <c r="B129" s="134" t="s">
        <v>655</v>
      </c>
      <c r="C129" s="134"/>
      <c r="D129" s="95" t="s">
        <v>744</v>
      </c>
      <c r="E129" s="95" t="s">
        <v>658</v>
      </c>
      <c r="F129" s="59">
        <f t="shared" si="1"/>
        <v>186906.77966101698</v>
      </c>
      <c r="G129" s="610">
        <v>220550.00000000003</v>
      </c>
    </row>
    <row r="130" spans="1:7" ht="12.75">
      <c r="A130" s="745" t="s">
        <v>1136</v>
      </c>
      <c r="B130" s="125"/>
      <c r="C130" s="310"/>
      <c r="D130" s="379" t="s">
        <v>744</v>
      </c>
      <c r="E130" s="379" t="s">
        <v>124</v>
      </c>
      <c r="F130" s="38">
        <f t="shared" si="1"/>
        <v>186906.77966101698</v>
      </c>
      <c r="G130" s="251">
        <v>220550.00000000003</v>
      </c>
    </row>
    <row r="131" spans="1:7" ht="12.75">
      <c r="A131" s="80" t="s">
        <v>968</v>
      </c>
      <c r="D131" s="91" t="s">
        <v>743</v>
      </c>
      <c r="E131" s="130" t="s">
        <v>778</v>
      </c>
      <c r="F131" s="13">
        <v>140016.9491525424</v>
      </c>
      <c r="G131" s="611">
        <v>194260.00000000003</v>
      </c>
    </row>
    <row r="132" spans="1:7" ht="13.5" thickBot="1">
      <c r="A132" s="184" t="s">
        <v>967</v>
      </c>
      <c r="B132" s="135"/>
      <c r="C132" s="135"/>
      <c r="D132" s="117" t="s">
        <v>745</v>
      </c>
      <c r="E132" s="117" t="s">
        <v>659</v>
      </c>
      <c r="F132" s="114">
        <f t="shared" si="1"/>
        <v>277983.05084745766</v>
      </c>
      <c r="G132" s="603">
        <v>328020</v>
      </c>
    </row>
    <row r="133" spans="1:7" ht="23.25" customHeight="1" thickBot="1" thickTop="1">
      <c r="A133" s="293" t="s">
        <v>601</v>
      </c>
      <c r="B133" s="157"/>
      <c r="C133" s="157"/>
      <c r="D133" s="157"/>
      <c r="E133" s="157"/>
      <c r="F133" s="157"/>
      <c r="G133" s="604"/>
    </row>
    <row r="134" spans="1:7" ht="12.75">
      <c r="A134" s="429" t="s">
        <v>950</v>
      </c>
      <c r="B134" s="129" t="s">
        <v>545</v>
      </c>
      <c r="C134" s="187"/>
      <c r="D134" s="97" t="s">
        <v>744</v>
      </c>
      <c r="E134" s="97" t="s">
        <v>602</v>
      </c>
      <c r="F134" s="16">
        <f t="shared" si="1"/>
        <v>104686.44067796614</v>
      </c>
      <c r="G134" s="607">
        <v>123530.00000000003</v>
      </c>
    </row>
    <row r="135" spans="1:7" ht="12.75">
      <c r="A135" s="745" t="s">
        <v>1130</v>
      </c>
      <c r="B135" s="125"/>
      <c r="C135" s="310"/>
      <c r="D135" s="679" t="s">
        <v>776</v>
      </c>
      <c r="E135" s="746" t="s">
        <v>121</v>
      </c>
      <c r="F135" s="38">
        <f t="shared" si="1"/>
        <v>110279.66101694918</v>
      </c>
      <c r="G135" s="251">
        <v>130130.00000000003</v>
      </c>
    </row>
    <row r="136" spans="1:7" ht="12.75">
      <c r="A136" s="431" t="s">
        <v>951</v>
      </c>
      <c r="B136" s="125"/>
      <c r="C136" s="126"/>
      <c r="D136" s="96" t="s">
        <v>745</v>
      </c>
      <c r="E136" s="96" t="s">
        <v>433</v>
      </c>
      <c r="F136" s="23">
        <f t="shared" si="1"/>
        <v>175720.33898305087</v>
      </c>
      <c r="G136" s="608">
        <v>207350.00000000003</v>
      </c>
    </row>
    <row r="137" spans="1:7" ht="12.75">
      <c r="A137" s="426" t="s">
        <v>945</v>
      </c>
      <c r="B137" s="123" t="s">
        <v>1333</v>
      </c>
      <c r="C137" s="124"/>
      <c r="D137" s="97" t="s">
        <v>743</v>
      </c>
      <c r="E137" s="97" t="s">
        <v>1350</v>
      </c>
      <c r="F137" s="16">
        <f t="shared" si="1"/>
        <v>111398.30508474576</v>
      </c>
      <c r="G137" s="607">
        <v>131450</v>
      </c>
    </row>
    <row r="138" spans="1:7" ht="12.75">
      <c r="A138" s="427" t="s">
        <v>950</v>
      </c>
      <c r="B138" s="125"/>
      <c r="C138" s="126"/>
      <c r="D138" s="91" t="s">
        <v>744</v>
      </c>
      <c r="E138" s="91" t="s">
        <v>1336</v>
      </c>
      <c r="F138" s="11">
        <f t="shared" si="1"/>
        <v>122118.64406779665</v>
      </c>
      <c r="G138" s="612">
        <v>144100.00000000003</v>
      </c>
    </row>
    <row r="139" spans="1:7" ht="12.75">
      <c r="A139" s="745" t="s">
        <v>1130</v>
      </c>
      <c r="B139" s="125"/>
      <c r="C139" s="310"/>
      <c r="D139" s="679" t="s">
        <v>776</v>
      </c>
      <c r="E139" s="746" t="s">
        <v>122</v>
      </c>
      <c r="F139" s="38">
        <f t="shared" si="1"/>
        <v>128457.62711864407</v>
      </c>
      <c r="G139" s="251">
        <v>151580</v>
      </c>
    </row>
    <row r="140" spans="1:7" ht="12.75">
      <c r="A140" s="428" t="s">
        <v>951</v>
      </c>
      <c r="B140" s="127"/>
      <c r="C140" s="128"/>
      <c r="D140" s="96" t="s">
        <v>745</v>
      </c>
      <c r="E140" s="96" t="s">
        <v>603</v>
      </c>
      <c r="F140" s="23">
        <f t="shared" si="1"/>
        <v>185042.37288135596</v>
      </c>
      <c r="G140" s="608">
        <v>218350.00000000003</v>
      </c>
    </row>
    <row r="141" spans="1:7" ht="12.75">
      <c r="A141" s="430" t="s">
        <v>952</v>
      </c>
      <c r="B141" s="123" t="s">
        <v>1333</v>
      </c>
      <c r="C141" s="124"/>
      <c r="D141" s="97" t="s">
        <v>744</v>
      </c>
      <c r="E141" s="97" t="s">
        <v>1337</v>
      </c>
      <c r="F141" s="16">
        <f t="shared" si="1"/>
        <v>134703.38983050847</v>
      </c>
      <c r="G141" s="607">
        <v>158950</v>
      </c>
    </row>
    <row r="142" spans="1:7" ht="12.75">
      <c r="A142" s="745" t="s">
        <v>1136</v>
      </c>
      <c r="B142" s="125"/>
      <c r="C142" s="310"/>
      <c r="D142" s="679" t="s">
        <v>776</v>
      </c>
      <c r="E142" s="746" t="s">
        <v>123</v>
      </c>
      <c r="F142" s="38">
        <f t="shared" si="1"/>
        <v>134703.38983050847</v>
      </c>
      <c r="G142" s="251">
        <v>158950</v>
      </c>
    </row>
    <row r="143" spans="1:7" ht="12.75">
      <c r="A143" s="431" t="s">
        <v>967</v>
      </c>
      <c r="B143" s="125"/>
      <c r="C143" s="126"/>
      <c r="D143" s="91" t="s">
        <v>745</v>
      </c>
      <c r="E143" s="130" t="s">
        <v>604</v>
      </c>
      <c r="F143" s="13">
        <f t="shared" si="1"/>
        <v>225779.66101694922</v>
      </c>
      <c r="G143" s="611">
        <v>266420.00000000006</v>
      </c>
    </row>
    <row r="144" spans="1:7" ht="13.5" thickBot="1">
      <c r="A144" s="431" t="s">
        <v>968</v>
      </c>
      <c r="B144" s="125"/>
      <c r="C144" s="126"/>
      <c r="D144" s="130" t="s">
        <v>743</v>
      </c>
      <c r="E144" s="130" t="s">
        <v>1351</v>
      </c>
      <c r="F144" s="13">
        <f t="shared" si="1"/>
        <v>112423.72881355933</v>
      </c>
      <c r="G144" s="611">
        <v>132660</v>
      </c>
    </row>
    <row r="145" spans="1:7" ht="13.5" thickBot="1">
      <c r="A145" s="838" t="s">
        <v>1218</v>
      </c>
      <c r="B145" s="460"/>
      <c r="C145" s="460"/>
      <c r="D145" s="839"/>
      <c r="E145" s="839"/>
      <c r="F145" s="840"/>
      <c r="G145" s="908"/>
    </row>
    <row r="146" spans="1:7" ht="24" customHeight="1" thickBot="1" thickTop="1">
      <c r="A146" s="420" t="s">
        <v>256</v>
      </c>
      <c r="B146" s="247"/>
      <c r="C146" s="247"/>
      <c r="D146" s="247"/>
      <c r="E146" s="247"/>
      <c r="G146" s="567"/>
    </row>
    <row r="147" spans="1:7" ht="24.75" customHeight="1" thickBot="1">
      <c r="A147" s="729" t="s">
        <v>738</v>
      </c>
      <c r="B147" s="845"/>
      <c r="C147" s="845"/>
      <c r="D147" s="845"/>
      <c r="E147" s="172"/>
      <c r="F147" s="170" t="s">
        <v>741</v>
      </c>
      <c r="G147" s="615" t="s">
        <v>742</v>
      </c>
    </row>
    <row r="148" spans="1:7" ht="13.5" customHeight="1" thickTop="1">
      <c r="A148" s="1083" t="s">
        <v>618</v>
      </c>
      <c r="B148" s="1084"/>
      <c r="C148" s="1084"/>
      <c r="D148" s="1084"/>
      <c r="E148" s="1085"/>
      <c r="F148" s="7">
        <f aca="true" t="shared" si="2" ref="F148:F156">G148/1.18</f>
        <v>52203.38983050848</v>
      </c>
      <c r="G148" s="223">
        <v>61600.00000000001</v>
      </c>
    </row>
    <row r="149" spans="1:7" ht="14.25" customHeight="1">
      <c r="A149" s="841" t="s">
        <v>14</v>
      </c>
      <c r="B149" s="842"/>
      <c r="C149" s="842"/>
      <c r="D149" s="842"/>
      <c r="E149" s="843"/>
      <c r="F149" s="67">
        <f t="shared" si="2"/>
        <v>17711.864406779663</v>
      </c>
      <c r="G149" s="463">
        <v>20900</v>
      </c>
    </row>
    <row r="150" spans="1:7" ht="12.75">
      <c r="A150" s="165" t="s">
        <v>605</v>
      </c>
      <c r="B150" s="327"/>
      <c r="C150" s="327"/>
      <c r="D150" s="327"/>
      <c r="E150" s="651"/>
      <c r="F150" s="16">
        <f t="shared" si="2"/>
        <v>10254.237288135595</v>
      </c>
      <c r="G150" s="224">
        <v>12100.000000000002</v>
      </c>
    </row>
    <row r="151" spans="1:7" ht="12.75">
      <c r="A151" s="136" t="s">
        <v>423</v>
      </c>
      <c r="B151" s="137"/>
      <c r="C151" s="137"/>
      <c r="D151" s="137"/>
      <c r="E151" s="153"/>
      <c r="F151" s="11">
        <f t="shared" si="2"/>
        <v>9322.033898305086</v>
      </c>
      <c r="G151" s="251">
        <v>11000</v>
      </c>
    </row>
    <row r="152" spans="1:7" ht="12.75">
      <c r="A152" s="146" t="s">
        <v>82</v>
      </c>
      <c r="B152" s="137"/>
      <c r="C152" s="137"/>
      <c r="D152" s="137"/>
      <c r="E152" s="153"/>
      <c r="F152" s="11">
        <f t="shared" si="2"/>
        <v>6152.542372881357</v>
      </c>
      <c r="G152" s="251">
        <v>7260.000000000001</v>
      </c>
    </row>
    <row r="153" spans="1:7" ht="12.75">
      <c r="A153" s="146" t="s">
        <v>483</v>
      </c>
      <c r="B153" s="147"/>
      <c r="C153" s="147"/>
      <c r="D153" s="147"/>
      <c r="E153" s="448"/>
      <c r="F153" s="13">
        <f t="shared" si="2"/>
        <v>1025.4237288135594</v>
      </c>
      <c r="G153" s="249">
        <v>1210</v>
      </c>
    </row>
    <row r="154" spans="1:7" ht="12.75" customHeight="1">
      <c r="A154" s="1086" t="s">
        <v>241</v>
      </c>
      <c r="B154" s="1087"/>
      <c r="C154" s="1087"/>
      <c r="D154" s="1087"/>
      <c r="E154" s="1088"/>
      <c r="F154" s="13">
        <f t="shared" si="2"/>
        <v>169.49152542372883</v>
      </c>
      <c r="G154" s="249">
        <v>200</v>
      </c>
    </row>
    <row r="155" spans="1:7" ht="12.75">
      <c r="A155" s="1086" t="s">
        <v>542</v>
      </c>
      <c r="B155" s="1087"/>
      <c r="C155" s="1087"/>
      <c r="D155" s="1087"/>
      <c r="E155" s="1088"/>
      <c r="F155" s="13">
        <f t="shared" si="2"/>
        <v>12305.084745762713</v>
      </c>
      <c r="G155" s="249">
        <v>14520.000000000002</v>
      </c>
    </row>
    <row r="156" spans="1:7" ht="13.5" thickBot="1">
      <c r="A156" s="76" t="s">
        <v>482</v>
      </c>
      <c r="B156" s="79"/>
      <c r="C156" s="79"/>
      <c r="D156" s="79"/>
      <c r="E156" s="421"/>
      <c r="F156" s="20">
        <f t="shared" si="2"/>
        <v>338.98305084745766</v>
      </c>
      <c r="G156" s="467">
        <v>400</v>
      </c>
    </row>
    <row r="157" spans="1:7" ht="12.75">
      <c r="A157" s="846" t="s">
        <v>1255</v>
      </c>
      <c r="B157" s="730"/>
      <c r="C157" s="730"/>
      <c r="D157" s="730"/>
      <c r="E157" s="847"/>
      <c r="F157" s="690"/>
      <c r="G157" s="691"/>
    </row>
    <row r="158" spans="1:7" ht="24.75" customHeight="1">
      <c r="A158" s="1066" t="s">
        <v>89</v>
      </c>
      <c r="B158" s="1061"/>
      <c r="C158" s="1061"/>
      <c r="D158" s="1061"/>
      <c r="E158" s="1063"/>
      <c r="F158" s="16">
        <f aca="true" t="shared" si="3" ref="F158:F175">G158/1.18</f>
        <v>8389.830508474577</v>
      </c>
      <c r="G158" s="224">
        <v>9900</v>
      </c>
    </row>
    <row r="159" spans="1:7" ht="12.75">
      <c r="A159" s="166" t="s">
        <v>1256</v>
      </c>
      <c r="B159" s="844"/>
      <c r="C159" s="844"/>
      <c r="D159" s="844"/>
      <c r="E159" s="659"/>
      <c r="F159" s="23">
        <f t="shared" si="3"/>
        <v>1864.406779661017</v>
      </c>
      <c r="G159" s="463">
        <v>2200</v>
      </c>
    </row>
    <row r="160" spans="1:7" ht="12.75">
      <c r="A160" s="136" t="s">
        <v>109</v>
      </c>
      <c r="B160" s="137"/>
      <c r="C160" s="137"/>
      <c r="D160" s="137"/>
      <c r="E160" s="153"/>
      <c r="F160" s="11">
        <f>G160/1.18</f>
        <v>7923.728813559323</v>
      </c>
      <c r="G160" s="251">
        <v>9350</v>
      </c>
    </row>
    <row r="161" spans="1:7" ht="12.75">
      <c r="A161" s="136" t="s">
        <v>1245</v>
      </c>
      <c r="B161" s="137"/>
      <c r="C161" s="137"/>
      <c r="D161" s="137"/>
      <c r="E161" s="153"/>
      <c r="F161" s="11">
        <f t="shared" si="3"/>
        <v>11186.440677966104</v>
      </c>
      <c r="G161" s="251">
        <v>13200.000000000002</v>
      </c>
    </row>
    <row r="162" spans="1:7" ht="12.75">
      <c r="A162" s="136" t="s">
        <v>1240</v>
      </c>
      <c r="B162" s="137"/>
      <c r="C162" s="137"/>
      <c r="D162" s="137"/>
      <c r="E162" s="153"/>
      <c r="F162" s="11">
        <f t="shared" si="3"/>
        <v>7457.627118644068</v>
      </c>
      <c r="G162" s="251">
        <v>8800</v>
      </c>
    </row>
    <row r="163" spans="1:7" ht="12.75">
      <c r="A163" s="136" t="s">
        <v>1241</v>
      </c>
      <c r="B163" s="137"/>
      <c r="C163" s="137"/>
      <c r="D163" s="137"/>
      <c r="E163" s="153"/>
      <c r="F163" s="11">
        <f t="shared" si="3"/>
        <v>7457.627118644068</v>
      </c>
      <c r="G163" s="251">
        <v>8800</v>
      </c>
    </row>
    <row r="164" spans="1:7" ht="12.75">
      <c r="A164" s="136" t="s">
        <v>1242</v>
      </c>
      <c r="B164" s="137"/>
      <c r="C164" s="137"/>
      <c r="D164" s="137"/>
      <c r="E164" s="153"/>
      <c r="F164" s="11">
        <f t="shared" si="3"/>
        <v>7457.627118644068</v>
      </c>
      <c r="G164" s="251">
        <v>8800</v>
      </c>
    </row>
    <row r="165" spans="1:7" ht="12.75">
      <c r="A165" s="136" t="s">
        <v>1243</v>
      </c>
      <c r="B165" s="137"/>
      <c r="C165" s="137"/>
      <c r="D165" s="137"/>
      <c r="E165" s="153"/>
      <c r="F165" s="11">
        <f t="shared" si="3"/>
        <v>7457.627118644068</v>
      </c>
      <c r="G165" s="251">
        <v>8800</v>
      </c>
    </row>
    <row r="166" spans="1:7" ht="12.75">
      <c r="A166" s="136" t="s">
        <v>1244</v>
      </c>
      <c r="B166" s="137"/>
      <c r="C166" s="137"/>
      <c r="D166" s="137"/>
      <c r="E166" s="153"/>
      <c r="F166" s="11">
        <f t="shared" si="3"/>
        <v>7457.627118644068</v>
      </c>
      <c r="G166" s="251">
        <v>8800</v>
      </c>
    </row>
    <row r="167" spans="1:7" ht="12.75">
      <c r="A167" s="166" t="s">
        <v>1249</v>
      </c>
      <c r="B167" s="326"/>
      <c r="C167" s="326"/>
      <c r="D167" s="326"/>
      <c r="E167" s="767"/>
      <c r="F167" s="23">
        <f t="shared" si="3"/>
        <v>7457.627118644068</v>
      </c>
      <c r="G167" s="463">
        <v>8800</v>
      </c>
    </row>
    <row r="168" spans="1:7" ht="12.75">
      <c r="A168" s="165" t="s">
        <v>1246</v>
      </c>
      <c r="B168" s="327"/>
      <c r="C168" s="327"/>
      <c r="D168" s="327"/>
      <c r="E168" s="651"/>
      <c r="F168" s="16">
        <f t="shared" si="3"/>
        <v>5593.220338983052</v>
      </c>
      <c r="G168" s="224">
        <v>6600.000000000001</v>
      </c>
    </row>
    <row r="169" spans="1:7" ht="12.75">
      <c r="A169" s="136" t="s">
        <v>1247</v>
      </c>
      <c r="B169" s="137"/>
      <c r="C169" s="137"/>
      <c r="D169" s="137"/>
      <c r="E169" s="153"/>
      <c r="F169" s="11">
        <f t="shared" si="3"/>
        <v>9322.033898305086</v>
      </c>
      <c r="G169" s="251">
        <v>11000</v>
      </c>
    </row>
    <row r="170" spans="1:7" ht="12.75">
      <c r="A170" s="136" t="s">
        <v>1248</v>
      </c>
      <c r="B170" s="137"/>
      <c r="C170" s="137"/>
      <c r="D170" s="137"/>
      <c r="E170" s="153"/>
      <c r="F170" s="11">
        <f t="shared" si="3"/>
        <v>6711.864406779662</v>
      </c>
      <c r="G170" s="251">
        <v>7920.000000000001</v>
      </c>
    </row>
    <row r="171" spans="1:7" ht="12.75">
      <c r="A171" s="136" t="s">
        <v>1251</v>
      </c>
      <c r="B171" s="137"/>
      <c r="C171" s="137"/>
      <c r="D171" s="137"/>
      <c r="E171" s="153"/>
      <c r="F171" s="11">
        <f t="shared" si="3"/>
        <v>6711.864406779662</v>
      </c>
      <c r="G171" s="251">
        <v>7920.000000000001</v>
      </c>
    </row>
    <row r="172" spans="1:7" ht="12.75">
      <c r="A172" s="136" t="s">
        <v>1252</v>
      </c>
      <c r="B172" s="137"/>
      <c r="C172" s="137"/>
      <c r="D172" s="137"/>
      <c r="E172" s="153"/>
      <c r="F172" s="11">
        <f t="shared" si="3"/>
        <v>6711.864406779662</v>
      </c>
      <c r="G172" s="251">
        <v>7920.000000000001</v>
      </c>
    </row>
    <row r="173" spans="1:7" ht="12.75">
      <c r="A173" s="136" t="s">
        <v>1253</v>
      </c>
      <c r="B173" s="137"/>
      <c r="C173" s="137"/>
      <c r="D173" s="137"/>
      <c r="E173" s="153"/>
      <c r="F173" s="11">
        <f t="shared" si="3"/>
        <v>6711.864406779662</v>
      </c>
      <c r="G173" s="251">
        <v>7920.000000000001</v>
      </c>
    </row>
    <row r="174" spans="1:7" ht="12.75">
      <c r="A174" s="136" t="s">
        <v>1254</v>
      </c>
      <c r="B174" s="137"/>
      <c r="C174" s="137"/>
      <c r="D174" s="137"/>
      <c r="E174" s="153"/>
      <c r="F174" s="11">
        <f t="shared" si="3"/>
        <v>6711.864406779662</v>
      </c>
      <c r="G174" s="251">
        <v>7920.000000000001</v>
      </c>
    </row>
    <row r="175" spans="1:7" ht="13.5" thickBot="1">
      <c r="A175" s="683" t="s">
        <v>1250</v>
      </c>
      <c r="B175" s="138"/>
      <c r="C175" s="138"/>
      <c r="D175" s="138"/>
      <c r="E175" s="684"/>
      <c r="F175" s="114">
        <f t="shared" si="3"/>
        <v>6711.864406779662</v>
      </c>
      <c r="G175" s="468">
        <v>7920.000000000001</v>
      </c>
    </row>
    <row r="176" spans="1:7" ht="13.5" thickTop="1">
      <c r="A176" s="44"/>
      <c r="B176" s="44"/>
      <c r="C176" s="44"/>
      <c r="D176" s="44"/>
      <c r="E176" s="44"/>
      <c r="F176" s="74"/>
      <c r="G176" s="227"/>
    </row>
    <row r="177" spans="1:7" ht="15.75">
      <c r="A177" s="77" t="s">
        <v>212</v>
      </c>
      <c r="E177" s="73"/>
      <c r="F177" s="74"/>
      <c r="G177" s="227"/>
    </row>
    <row r="178" spans="1:7" ht="15.75">
      <c r="A178" s="1168" t="s">
        <v>213</v>
      </c>
      <c r="E178" s="73"/>
      <c r="F178" s="74"/>
      <c r="G178" s="227"/>
    </row>
    <row r="179" spans="1:5" ht="12.75">
      <c r="A179" s="1169" t="s">
        <v>214</v>
      </c>
      <c r="E179" s="73"/>
    </row>
    <row r="180" spans="1:5" ht="15.75">
      <c r="A180" s="1168" t="s">
        <v>215</v>
      </c>
      <c r="E180" s="73"/>
    </row>
  </sheetData>
  <sheetProtection/>
  <mergeCells count="6">
    <mergeCell ref="A155:E155"/>
    <mergeCell ref="A158:E158"/>
    <mergeCell ref="A4:E4"/>
    <mergeCell ref="A21:E21"/>
    <mergeCell ref="A154:E154"/>
    <mergeCell ref="A148:E148"/>
  </mergeCells>
  <hyperlinks>
    <hyperlink ref="A179" r:id="rId1" display="mailto:medwest@lek.ru"/>
  </hyperlinks>
  <printOptions/>
  <pageMargins left="0.2755905511811024" right="0.15748031496062992" top="0.5118110236220472" bottom="0.4724409448818898" header="0.5118110236220472" footer="0.5118110236220472"/>
  <pageSetup horizontalDpi="600" verticalDpi="600" orientation="portrait" paperSize="9" scale="84" r:id="rId2"/>
  <headerFooter alignWithMargins="0">
    <oddFooter>&amp;LВводится с 18 января 2016 г.</oddFooter>
  </headerFooter>
  <rowBreaks count="2" manualBreakCount="2">
    <brk id="46" max="6" man="1"/>
    <brk id="11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3:G28"/>
  <sheetViews>
    <sheetView zoomScaleSheetLayoutView="100" workbookViewId="0" topLeftCell="A1">
      <selection activeCell="E33" sqref="E33"/>
    </sheetView>
  </sheetViews>
  <sheetFormatPr defaultColWidth="9.00390625" defaultRowHeight="12.75"/>
  <cols>
    <col min="1" max="1" width="44.00390625" style="0" customWidth="1"/>
    <col min="3" max="3" width="6.75390625" style="0" customWidth="1"/>
    <col min="4" max="4" width="14.375" style="0" customWidth="1"/>
    <col min="5" max="5" width="13.25390625" style="0" customWidth="1"/>
    <col min="7" max="7" width="9.875" style="0" customWidth="1"/>
  </cols>
  <sheetData>
    <row r="2" ht="13.5" thickBot="1"/>
    <row r="3" spans="1:7" ht="39" thickBot="1">
      <c r="A3" s="2" t="s">
        <v>738</v>
      </c>
      <c r="B3" s="171" t="s">
        <v>739</v>
      </c>
      <c r="C3" s="172"/>
      <c r="D3" s="3" t="s">
        <v>740</v>
      </c>
      <c r="E3" s="3" t="s">
        <v>1331</v>
      </c>
      <c r="F3" s="170" t="s">
        <v>741</v>
      </c>
      <c r="G3" s="250" t="s">
        <v>742</v>
      </c>
    </row>
    <row r="4" spans="1:5" ht="14.25" thickBot="1" thickTop="1">
      <c r="A4" s="1100" t="s">
        <v>498</v>
      </c>
      <c r="B4" s="1101"/>
      <c r="C4" s="1101"/>
      <c r="D4" s="1101"/>
      <c r="E4" s="1101"/>
    </row>
    <row r="5" spans="1:7" ht="12.75">
      <c r="A5" s="472" t="s">
        <v>500</v>
      </c>
      <c r="B5" s="352" t="s">
        <v>1347</v>
      </c>
      <c r="C5" s="86" t="s">
        <v>948</v>
      </c>
      <c r="D5" s="103" t="s">
        <v>744</v>
      </c>
      <c r="E5" s="103" t="s">
        <v>797</v>
      </c>
      <c r="F5" s="7">
        <f>G5/1.18</f>
        <v>22372.881355932208</v>
      </c>
      <c r="G5" s="909">
        <v>26400.000000000004</v>
      </c>
    </row>
    <row r="6" spans="1:7" ht="12.75">
      <c r="A6" s="473"/>
      <c r="B6" s="344" t="s">
        <v>321</v>
      </c>
      <c r="C6" s="87" t="s">
        <v>735</v>
      </c>
      <c r="D6" s="96" t="s">
        <v>744</v>
      </c>
      <c r="E6" s="96" t="s">
        <v>503</v>
      </c>
      <c r="F6" s="23">
        <f aca="true" t="shared" si="0" ref="F6:F22">G6/1.18</f>
        <v>25635.593220338986</v>
      </c>
      <c r="G6" s="608">
        <v>30250.000000000004</v>
      </c>
    </row>
    <row r="7" spans="1:7" ht="12.75">
      <c r="A7" s="474" t="s">
        <v>500</v>
      </c>
      <c r="B7" s="345" t="s">
        <v>1348</v>
      </c>
      <c r="C7" s="89" t="s">
        <v>735</v>
      </c>
      <c r="D7" s="97" t="s">
        <v>744</v>
      </c>
      <c r="E7" s="97" t="s">
        <v>61</v>
      </c>
      <c r="F7" s="16">
        <f t="shared" si="0"/>
        <v>31694.91525423729</v>
      </c>
      <c r="G7" s="607">
        <v>37400</v>
      </c>
    </row>
    <row r="8" spans="1:7" ht="12.75">
      <c r="A8" s="475" t="s">
        <v>501</v>
      </c>
      <c r="B8" s="346" t="s">
        <v>321</v>
      </c>
      <c r="C8" s="88"/>
      <c r="D8" s="96" t="s">
        <v>744</v>
      </c>
      <c r="E8" s="96" t="s">
        <v>499</v>
      </c>
      <c r="F8" s="23">
        <f t="shared" si="0"/>
        <v>66652.54237288136</v>
      </c>
      <c r="G8" s="608">
        <v>78650</v>
      </c>
    </row>
    <row r="9" spans="1:7" ht="12.75">
      <c r="A9" s="474" t="s">
        <v>500</v>
      </c>
      <c r="B9" s="344" t="s">
        <v>1349</v>
      </c>
      <c r="C9" s="87" t="s">
        <v>735</v>
      </c>
      <c r="D9" s="97" t="s">
        <v>744</v>
      </c>
      <c r="E9" s="97" t="s">
        <v>62</v>
      </c>
      <c r="F9" s="16">
        <f t="shared" si="0"/>
        <v>36355.932203389835</v>
      </c>
      <c r="G9" s="607">
        <v>42900</v>
      </c>
    </row>
    <row r="10" spans="1:7" ht="13.5" thickBot="1">
      <c r="A10" s="476" t="s">
        <v>501</v>
      </c>
      <c r="B10" s="346" t="s">
        <v>321</v>
      </c>
      <c r="C10" s="88"/>
      <c r="D10" s="102" t="s">
        <v>744</v>
      </c>
      <c r="E10" s="102" t="s">
        <v>502</v>
      </c>
      <c r="F10" s="20">
        <f t="shared" si="0"/>
        <v>75881.3559322034</v>
      </c>
      <c r="G10" s="603">
        <v>89540</v>
      </c>
    </row>
    <row r="11" spans="1:7" ht="14.25" thickBot="1" thickTop="1">
      <c r="A11" s="1100" t="s">
        <v>504</v>
      </c>
      <c r="B11" s="1101"/>
      <c r="C11" s="1101"/>
      <c r="D11" s="1101"/>
      <c r="E11" s="1101"/>
      <c r="F11" s="157"/>
      <c r="G11" s="604"/>
    </row>
    <row r="12" spans="1:7" ht="12.75">
      <c r="A12" s="477" t="s">
        <v>500</v>
      </c>
      <c r="B12" s="180" t="s">
        <v>786</v>
      </c>
      <c r="C12" s="478"/>
      <c r="D12" s="103" t="s">
        <v>744</v>
      </c>
      <c r="E12" s="103" t="s">
        <v>60</v>
      </c>
      <c r="F12" s="23">
        <f t="shared" si="0"/>
        <v>54067.7966101695</v>
      </c>
      <c r="G12" s="909">
        <v>63800.00000000001</v>
      </c>
    </row>
    <row r="13" spans="1:7" ht="12.75">
      <c r="A13" s="475" t="s">
        <v>501</v>
      </c>
      <c r="B13" s="181" t="s">
        <v>786</v>
      </c>
      <c r="C13" s="479"/>
      <c r="D13" s="96" t="s">
        <v>744</v>
      </c>
      <c r="E13" s="96" t="s">
        <v>505</v>
      </c>
      <c r="F13" s="23">
        <f t="shared" si="0"/>
        <v>71779.66101694916</v>
      </c>
      <c r="G13" s="608">
        <v>84700</v>
      </c>
    </row>
    <row r="14" spans="1:7" ht="12.75">
      <c r="A14" s="474" t="s">
        <v>500</v>
      </c>
      <c r="B14" s="182" t="s">
        <v>1054</v>
      </c>
      <c r="C14" s="480"/>
      <c r="D14" s="97" t="s">
        <v>744</v>
      </c>
      <c r="E14" s="97" t="s">
        <v>59</v>
      </c>
      <c r="F14" s="16">
        <f t="shared" si="0"/>
        <v>68050.84745762713</v>
      </c>
      <c r="G14" s="607">
        <v>80300</v>
      </c>
    </row>
    <row r="15" spans="1:7" ht="13.5" thickBot="1">
      <c r="A15" s="476" t="s">
        <v>501</v>
      </c>
      <c r="B15" s="181" t="s">
        <v>1054</v>
      </c>
      <c r="C15" s="481"/>
      <c r="D15" s="117" t="s">
        <v>744</v>
      </c>
      <c r="E15" s="117" t="s">
        <v>506</v>
      </c>
      <c r="F15" s="114">
        <f t="shared" si="0"/>
        <v>85762.7118644068</v>
      </c>
      <c r="G15" s="603">
        <v>101200.00000000001</v>
      </c>
    </row>
    <row r="16" spans="1:7" ht="14.25" thickBot="1" thickTop="1">
      <c r="A16" s="1100" t="s">
        <v>70</v>
      </c>
      <c r="B16" s="1101"/>
      <c r="C16" s="1101"/>
      <c r="D16" s="1101"/>
      <c r="E16" s="1101"/>
      <c r="F16" s="157"/>
      <c r="G16" s="604"/>
    </row>
    <row r="17" spans="1:7" ht="12.75">
      <c r="A17" s="378" t="s">
        <v>76</v>
      </c>
      <c r="B17" s="180" t="s">
        <v>74</v>
      </c>
      <c r="C17" s="425"/>
      <c r="D17" s="103" t="s">
        <v>361</v>
      </c>
      <c r="E17" s="103" t="s">
        <v>72</v>
      </c>
      <c r="F17" s="7">
        <f t="shared" si="0"/>
        <v>7084.745762711865</v>
      </c>
      <c r="G17" s="909">
        <v>8360</v>
      </c>
    </row>
    <row r="18" spans="1:7" ht="12.75">
      <c r="A18" s="141" t="s">
        <v>75</v>
      </c>
      <c r="B18" s="456" t="s">
        <v>73</v>
      </c>
      <c r="C18" s="457"/>
      <c r="D18" s="130" t="s">
        <v>361</v>
      </c>
      <c r="E18" s="130" t="s">
        <v>71</v>
      </c>
      <c r="F18" s="13">
        <f t="shared" si="0"/>
        <v>8855.932203389832</v>
      </c>
      <c r="G18" s="611">
        <v>10450</v>
      </c>
    </row>
    <row r="19" spans="1:7" ht="12.75">
      <c r="A19" s="396" t="s">
        <v>76</v>
      </c>
      <c r="B19" s="182" t="s">
        <v>74</v>
      </c>
      <c r="C19" s="848"/>
      <c r="D19" s="97" t="s">
        <v>362</v>
      </c>
      <c r="E19" s="97" t="s">
        <v>364</v>
      </c>
      <c r="F19" s="243">
        <f t="shared" si="0"/>
        <v>7084.745762711865</v>
      </c>
      <c r="G19" s="616">
        <v>8360</v>
      </c>
    </row>
    <row r="20" spans="1:7" ht="12.75">
      <c r="A20" s="296" t="s">
        <v>75</v>
      </c>
      <c r="B20" s="181" t="s">
        <v>73</v>
      </c>
      <c r="C20" s="849"/>
      <c r="D20" s="96" t="s">
        <v>362</v>
      </c>
      <c r="E20" s="96" t="s">
        <v>365</v>
      </c>
      <c r="F20" s="292">
        <f t="shared" si="0"/>
        <v>8855.932203389832</v>
      </c>
      <c r="G20" s="625">
        <v>10450</v>
      </c>
    </row>
    <row r="21" spans="1:7" ht="12.75">
      <c r="A21" s="140" t="s">
        <v>76</v>
      </c>
      <c r="B21" s="434" t="s">
        <v>74</v>
      </c>
      <c r="C21" s="850"/>
      <c r="D21" s="131" t="s">
        <v>363</v>
      </c>
      <c r="E21" s="131" t="s">
        <v>366</v>
      </c>
      <c r="F21" s="290">
        <f t="shared" si="0"/>
        <v>11652.542372881358</v>
      </c>
      <c r="G21" s="622">
        <v>13750.000000000002</v>
      </c>
    </row>
    <row r="22" spans="1:7" ht="13.5" thickBot="1">
      <c r="A22" s="389" t="s">
        <v>75</v>
      </c>
      <c r="B22" s="851" t="s">
        <v>73</v>
      </c>
      <c r="C22" s="852"/>
      <c r="D22" s="117" t="s">
        <v>363</v>
      </c>
      <c r="E22" s="117" t="s">
        <v>367</v>
      </c>
      <c r="F22" s="244">
        <f t="shared" si="0"/>
        <v>17618.64406779661</v>
      </c>
      <c r="G22" s="627">
        <v>20790</v>
      </c>
    </row>
    <row r="23" ht="13.5" thickTop="1"/>
    <row r="25" spans="1:5" ht="15.75">
      <c r="A25" s="77" t="s">
        <v>212</v>
      </c>
      <c r="E25" s="73"/>
    </row>
    <row r="26" spans="1:5" ht="15.75">
      <c r="A26" s="1168" t="s">
        <v>213</v>
      </c>
      <c r="E26" s="73"/>
    </row>
    <row r="27" spans="1:5" ht="12.75">
      <c r="A27" s="1169" t="s">
        <v>214</v>
      </c>
      <c r="E27" s="73"/>
    </row>
    <row r="28" spans="1:5" ht="15.75">
      <c r="A28" s="1168" t="s">
        <v>215</v>
      </c>
      <c r="E28" s="73"/>
    </row>
  </sheetData>
  <sheetProtection/>
  <mergeCells count="3">
    <mergeCell ref="A4:E4"/>
    <mergeCell ref="A11:E11"/>
    <mergeCell ref="A16:E16"/>
  </mergeCells>
  <hyperlinks>
    <hyperlink ref="A27" r:id="rId1" display="mailto:medwest@lek.ru"/>
  </hyperlinks>
  <printOptions/>
  <pageMargins left="0.2362204724409449" right="0.11811023622047245" top="0.984251968503937" bottom="0.984251968503937" header="0.5118110236220472" footer="0.5118110236220472"/>
  <pageSetup horizontalDpi="600" verticalDpi="600" orientation="portrait" paperSize="9" scale="95" r:id="rId2"/>
  <headerFooter alignWithMargins="0">
    <oddFooter>&amp;LВводится с 18 января 2016 г.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3:H204"/>
  <sheetViews>
    <sheetView tabSelected="1" view="pageBreakPreview" zoomScaleNormal="85" zoomScaleSheetLayoutView="100" zoomScalePageLayoutView="0" workbookViewId="0" topLeftCell="A60">
      <selection activeCell="A197" sqref="A197:E200"/>
    </sheetView>
  </sheetViews>
  <sheetFormatPr defaultColWidth="9.00390625" defaultRowHeight="12.75"/>
  <cols>
    <col min="1" max="1" width="20.00390625" style="0" customWidth="1"/>
    <col min="5" max="5" width="18.25390625" style="0" customWidth="1"/>
    <col min="6" max="6" width="22.125" style="0" customWidth="1"/>
    <col min="7" max="7" width="15.00390625" style="73" customWidth="1"/>
    <col min="8" max="8" width="12.875" style="0" customWidth="1"/>
  </cols>
  <sheetData>
    <row r="3" ht="15" thickBot="1">
      <c r="A3" s="289" t="s">
        <v>521</v>
      </c>
    </row>
    <row r="4" spans="1:8" ht="26.25" thickBot="1">
      <c r="A4" s="1077" t="s">
        <v>738</v>
      </c>
      <c r="B4" s="1118"/>
      <c r="C4" s="1118"/>
      <c r="D4" s="1118"/>
      <c r="E4" s="1118"/>
      <c r="F4" s="1119"/>
      <c r="G4" s="869" t="s">
        <v>741</v>
      </c>
      <c r="H4" s="248" t="s">
        <v>742</v>
      </c>
    </row>
    <row r="5" ht="33" customHeight="1" thickBot="1" thickTop="1">
      <c r="A5" s="1057" t="s">
        <v>522</v>
      </c>
    </row>
    <row r="6" spans="1:8" ht="24" customHeight="1">
      <c r="A6" s="870" t="s">
        <v>728</v>
      </c>
      <c r="B6" s="534"/>
      <c r="C6" s="534"/>
      <c r="D6" s="534"/>
      <c r="E6" s="534"/>
      <c r="F6" s="534"/>
      <c r="G6" s="871"/>
      <c r="H6" s="535"/>
    </row>
    <row r="7" spans="1:8" ht="27" customHeight="1">
      <c r="A7" s="1113" t="s">
        <v>179</v>
      </c>
      <c r="B7" s="1114"/>
      <c r="C7" s="1114"/>
      <c r="D7" s="1114"/>
      <c r="E7" s="1114"/>
      <c r="F7" s="1114"/>
      <c r="G7" s="551">
        <f aca="true" t="shared" si="0" ref="G7:G13">H7/1.18</f>
        <v>8898.305084745763</v>
      </c>
      <c r="H7" s="224">
        <v>10500</v>
      </c>
    </row>
    <row r="8" spans="1:8" ht="27" customHeight="1">
      <c r="A8" s="1111" t="s">
        <v>180</v>
      </c>
      <c r="B8" s="1112"/>
      <c r="C8" s="1112"/>
      <c r="D8" s="1112"/>
      <c r="E8" s="1112"/>
      <c r="F8" s="1112"/>
      <c r="G8" s="547">
        <f t="shared" si="0"/>
        <v>11016.949152542373</v>
      </c>
      <c r="H8" s="251">
        <v>13000</v>
      </c>
    </row>
    <row r="9" spans="1:8" ht="27" customHeight="1" thickBot="1">
      <c r="A9" s="1142" t="s">
        <v>181</v>
      </c>
      <c r="B9" s="1143"/>
      <c r="C9" s="1143"/>
      <c r="D9" s="1143"/>
      <c r="E9" s="1143"/>
      <c r="F9" s="1143"/>
      <c r="G9" s="1036">
        <f t="shared" si="0"/>
        <v>14745.762711864407</v>
      </c>
      <c r="H9" s="252">
        <v>17400</v>
      </c>
    </row>
    <row r="10" spans="1:8" ht="27" customHeight="1">
      <c r="A10" s="1129" t="s">
        <v>182</v>
      </c>
      <c r="B10" s="1130"/>
      <c r="C10" s="1130"/>
      <c r="D10" s="1130"/>
      <c r="E10" s="1130"/>
      <c r="F10" s="1130"/>
      <c r="G10" s="546">
        <f t="shared" si="0"/>
        <v>16864.406779661018</v>
      </c>
      <c r="H10" s="223">
        <v>19900</v>
      </c>
    </row>
    <row r="11" spans="1:8" ht="26.25" customHeight="1">
      <c r="A11" s="1111" t="s">
        <v>183</v>
      </c>
      <c r="B11" s="1112"/>
      <c r="C11" s="1112"/>
      <c r="D11" s="1112"/>
      <c r="E11" s="1112"/>
      <c r="F11" s="1112"/>
      <c r="G11" s="547">
        <f t="shared" si="0"/>
        <v>23389.830508474577</v>
      </c>
      <c r="H11" s="251">
        <v>27600</v>
      </c>
    </row>
    <row r="12" spans="1:8" ht="30" customHeight="1">
      <c r="A12" s="1111" t="s">
        <v>184</v>
      </c>
      <c r="B12" s="1112"/>
      <c r="C12" s="1112"/>
      <c r="D12" s="1112"/>
      <c r="E12" s="1112"/>
      <c r="F12" s="1112"/>
      <c r="G12" s="547">
        <f t="shared" si="0"/>
        <v>40169.49152542373</v>
      </c>
      <c r="H12" s="251">
        <v>47400</v>
      </c>
    </row>
    <row r="13" spans="1:8" ht="31.5" customHeight="1" thickBot="1">
      <c r="A13" s="1120" t="s">
        <v>185</v>
      </c>
      <c r="B13" s="1121"/>
      <c r="C13" s="1121"/>
      <c r="D13" s="1121"/>
      <c r="E13" s="1121"/>
      <c r="F13" s="1121"/>
      <c r="G13" s="674">
        <f t="shared" si="0"/>
        <v>42203.38983050848</v>
      </c>
      <c r="H13" s="468">
        <v>49800</v>
      </c>
    </row>
    <row r="14" spans="1:8" ht="30" customHeight="1" thickTop="1">
      <c r="A14" s="862" t="s">
        <v>729</v>
      </c>
      <c r="B14" s="44"/>
      <c r="C14" s="44"/>
      <c r="D14" s="44"/>
      <c r="E14" s="44"/>
      <c r="F14" s="44"/>
      <c r="G14" s="74"/>
      <c r="H14" s="1035"/>
    </row>
    <row r="15" spans="1:8" ht="27" customHeight="1">
      <c r="A15" s="1113" t="s">
        <v>186</v>
      </c>
      <c r="B15" s="1114"/>
      <c r="C15" s="1114"/>
      <c r="D15" s="1114"/>
      <c r="E15" s="1114"/>
      <c r="F15" s="1114"/>
      <c r="G15" s="551">
        <f>H15/1.18</f>
        <v>9576.27118644068</v>
      </c>
      <c r="H15" s="224">
        <v>11300</v>
      </c>
    </row>
    <row r="16" spans="1:8" ht="25.5" customHeight="1">
      <c r="A16" s="1111" t="s">
        <v>187</v>
      </c>
      <c r="B16" s="1112"/>
      <c r="C16" s="1112"/>
      <c r="D16" s="1112"/>
      <c r="E16" s="1112"/>
      <c r="F16" s="1112"/>
      <c r="G16" s="547">
        <f>H16/1.18</f>
        <v>10338.983050847459</v>
      </c>
      <c r="H16" s="251">
        <v>12200</v>
      </c>
    </row>
    <row r="17" spans="1:8" ht="26.25" customHeight="1" thickBot="1">
      <c r="A17" s="1111" t="s">
        <v>188</v>
      </c>
      <c r="B17" s="1112"/>
      <c r="C17" s="1112"/>
      <c r="D17" s="1112"/>
      <c r="E17" s="1112"/>
      <c r="F17" s="1112"/>
      <c r="G17" s="548">
        <f>H17/1.18</f>
        <v>15000</v>
      </c>
      <c r="H17" s="467">
        <v>17700</v>
      </c>
    </row>
    <row r="18" spans="1:8" ht="33.75" customHeight="1" thickBot="1">
      <c r="A18" s="863" t="s">
        <v>730</v>
      </c>
      <c r="B18" s="56"/>
      <c r="C18" s="56"/>
      <c r="D18" s="56"/>
      <c r="E18" s="56"/>
      <c r="F18" s="56"/>
      <c r="G18" s="168"/>
      <c r="H18" s="910"/>
    </row>
    <row r="19" spans="1:8" ht="39.75" customHeight="1" thickBot="1">
      <c r="A19" s="1131" t="s">
        <v>190</v>
      </c>
      <c r="B19" s="1132"/>
      <c r="C19" s="1132"/>
      <c r="D19" s="1132"/>
      <c r="E19" s="1132"/>
      <c r="F19" s="1132"/>
      <c r="G19" s="549">
        <f>H19/1.18</f>
        <v>245677.96610169494</v>
      </c>
      <c r="H19" s="911">
        <v>289900</v>
      </c>
    </row>
    <row r="20" spans="1:8" ht="45.75" customHeight="1">
      <c r="A20" s="1056" t="s">
        <v>235</v>
      </c>
      <c r="H20" s="567"/>
    </row>
    <row r="21" spans="1:8" ht="18.75" customHeight="1" thickBot="1">
      <c r="A21" s="1040" t="s">
        <v>749</v>
      </c>
      <c r="B21" s="55"/>
      <c r="C21" s="55"/>
      <c r="D21" s="55"/>
      <c r="E21" s="55"/>
      <c r="F21" s="55"/>
      <c r="G21" s="1039"/>
      <c r="H21" s="159"/>
    </row>
    <row r="22" spans="1:8" ht="25.5" customHeight="1" hidden="1">
      <c r="A22" s="1136" t="s">
        <v>722</v>
      </c>
      <c r="B22" s="1137"/>
      <c r="C22" s="1137"/>
      <c r="D22" s="1137"/>
      <c r="E22" s="1137"/>
      <c r="F22" s="1138"/>
      <c r="G22" s="675">
        <f aca="true" t="shared" si="1" ref="G22:G36">H22/1.18</f>
        <v>0</v>
      </c>
      <c r="H22" s="648"/>
    </row>
    <row r="23" spans="1:8" ht="25.5" customHeight="1" hidden="1">
      <c r="A23" s="1139" t="s">
        <v>721</v>
      </c>
      <c r="B23" s="1140"/>
      <c r="C23" s="1140"/>
      <c r="D23" s="1140"/>
      <c r="E23" s="1140"/>
      <c r="F23" s="1141"/>
      <c r="G23" s="551">
        <f t="shared" si="1"/>
        <v>0</v>
      </c>
      <c r="H23" s="224"/>
    </row>
    <row r="24" spans="1:8" ht="25.5" customHeight="1" hidden="1">
      <c r="A24" s="1102" t="s">
        <v>723</v>
      </c>
      <c r="B24" s="1103"/>
      <c r="C24" s="1103"/>
      <c r="D24" s="1103"/>
      <c r="E24" s="1104"/>
      <c r="F24" s="1104"/>
      <c r="G24" s="547">
        <f t="shared" si="1"/>
        <v>0</v>
      </c>
      <c r="H24" s="251"/>
    </row>
    <row r="25" spans="1:8" ht="27" customHeight="1" hidden="1">
      <c r="A25" s="1102" t="s">
        <v>724</v>
      </c>
      <c r="B25" s="1103"/>
      <c r="C25" s="1103"/>
      <c r="D25" s="1103"/>
      <c r="E25" s="1104"/>
      <c r="F25" s="1104"/>
      <c r="G25" s="547">
        <f t="shared" si="1"/>
        <v>0</v>
      </c>
      <c r="H25" s="251"/>
    </row>
    <row r="26" spans="1:8" ht="27" customHeight="1" hidden="1">
      <c r="A26" s="1102" t="s">
        <v>725</v>
      </c>
      <c r="B26" s="1103"/>
      <c r="C26" s="1103"/>
      <c r="D26" s="1103"/>
      <c r="E26" s="1104"/>
      <c r="F26" s="1104"/>
      <c r="G26" s="547">
        <f t="shared" si="1"/>
        <v>0</v>
      </c>
      <c r="H26" s="251"/>
    </row>
    <row r="27" spans="1:8" ht="33.75" customHeight="1">
      <c r="A27" s="1102" t="s">
        <v>191</v>
      </c>
      <c r="B27" s="1103"/>
      <c r="C27" s="1103"/>
      <c r="D27" s="1103"/>
      <c r="E27" s="1104"/>
      <c r="F27" s="1104"/>
      <c r="G27" s="547">
        <f>H27/1.18</f>
        <v>80762.71186440678</v>
      </c>
      <c r="H27" s="251">
        <v>95300</v>
      </c>
    </row>
    <row r="28" spans="1:8" ht="25.5" customHeight="1" hidden="1">
      <c r="A28" s="1102" t="s">
        <v>726</v>
      </c>
      <c r="B28" s="1103"/>
      <c r="C28" s="1103"/>
      <c r="D28" s="1103"/>
      <c r="E28" s="1104"/>
      <c r="F28" s="1104"/>
      <c r="G28" s="547">
        <f t="shared" si="1"/>
        <v>0</v>
      </c>
      <c r="H28" s="251"/>
    </row>
    <row r="29" spans="1:8" ht="25.5" customHeight="1">
      <c r="A29" s="1102" t="s">
        <v>192</v>
      </c>
      <c r="B29" s="1103"/>
      <c r="C29" s="1103"/>
      <c r="D29" s="1103"/>
      <c r="E29" s="1104"/>
      <c r="F29" s="1104"/>
      <c r="G29" s="547">
        <f t="shared" si="1"/>
        <v>158050.84745762713</v>
      </c>
      <c r="H29" s="251">
        <v>186500</v>
      </c>
    </row>
    <row r="30" spans="1:8" ht="25.5" customHeight="1">
      <c r="A30" s="1102" t="s">
        <v>193</v>
      </c>
      <c r="B30" s="1103"/>
      <c r="C30" s="1103"/>
      <c r="D30" s="1103"/>
      <c r="E30" s="1104"/>
      <c r="F30" s="1104"/>
      <c r="G30" s="547">
        <f t="shared" si="1"/>
        <v>129915.25423728814</v>
      </c>
      <c r="H30" s="251">
        <v>153300</v>
      </c>
    </row>
    <row r="31" spans="1:8" ht="25.5" customHeight="1" hidden="1">
      <c r="A31" s="1102" t="s">
        <v>96</v>
      </c>
      <c r="B31" s="1103"/>
      <c r="C31" s="1103"/>
      <c r="D31" s="1103"/>
      <c r="E31" s="1104"/>
      <c r="F31" s="1104"/>
      <c r="G31" s="547">
        <f>H31/1.18</f>
        <v>0</v>
      </c>
      <c r="H31" s="251"/>
    </row>
    <row r="32" spans="1:8" ht="24.75" customHeight="1">
      <c r="A32" s="1102" t="s">
        <v>194</v>
      </c>
      <c r="B32" s="1103"/>
      <c r="C32" s="1103"/>
      <c r="D32" s="1103"/>
      <c r="E32" s="1104"/>
      <c r="F32" s="1104"/>
      <c r="G32" s="547">
        <f t="shared" si="1"/>
        <v>172245.7627118644</v>
      </c>
      <c r="H32" s="251">
        <v>203250</v>
      </c>
    </row>
    <row r="33" spans="1:8" ht="25.5" customHeight="1" thickBot="1">
      <c r="A33" s="1102" t="s">
        <v>195</v>
      </c>
      <c r="B33" s="1103"/>
      <c r="C33" s="1103"/>
      <c r="D33" s="1103"/>
      <c r="E33" s="1104"/>
      <c r="F33" s="1104"/>
      <c r="G33" s="547">
        <f t="shared" si="1"/>
        <v>254067.7966101695</v>
      </c>
      <c r="H33" s="251">
        <v>299800</v>
      </c>
    </row>
    <row r="34" spans="1:8" ht="25.5" customHeight="1" hidden="1">
      <c r="A34" s="1102" t="s">
        <v>189</v>
      </c>
      <c r="B34" s="1103"/>
      <c r="C34" s="1103"/>
      <c r="D34" s="1103"/>
      <c r="E34" s="1104"/>
      <c r="F34" s="1104"/>
      <c r="G34" s="547">
        <f>H34/1.18</f>
        <v>0</v>
      </c>
      <c r="H34" s="251"/>
    </row>
    <row r="35" spans="1:8" ht="25.5" customHeight="1" hidden="1">
      <c r="A35" s="1102" t="s">
        <v>242</v>
      </c>
      <c r="B35" s="1103"/>
      <c r="C35" s="1103"/>
      <c r="D35" s="1103"/>
      <c r="E35" s="1104"/>
      <c r="F35" s="1104"/>
      <c r="G35" s="550">
        <f t="shared" si="1"/>
        <v>0</v>
      </c>
      <c r="H35" s="249"/>
    </row>
    <row r="36" spans="1:8" ht="25.5" customHeight="1" hidden="1" thickBot="1">
      <c r="A36" s="1108" t="s">
        <v>243</v>
      </c>
      <c r="B36" s="1109"/>
      <c r="C36" s="1109"/>
      <c r="D36" s="1109"/>
      <c r="E36" s="1110"/>
      <c r="F36" s="1110"/>
      <c r="G36" s="674">
        <f t="shared" si="1"/>
        <v>0</v>
      </c>
      <c r="H36" s="912"/>
    </row>
    <row r="37" spans="1:8" ht="25.5" customHeight="1" thickTop="1">
      <c r="A37" s="145"/>
      <c r="B37" s="145"/>
      <c r="C37" s="145"/>
      <c r="D37" s="145"/>
      <c r="E37" s="145"/>
      <c r="F37" s="145"/>
      <c r="G37" s="152"/>
      <c r="H37" s="288"/>
    </row>
    <row r="38" ht="25.5" customHeight="1">
      <c r="H38" s="567"/>
    </row>
    <row r="39" ht="25.5" customHeight="1" thickBot="1">
      <c r="H39" s="567"/>
    </row>
    <row r="40" spans="1:8" ht="25.5" customHeight="1" thickBot="1">
      <c r="A40" s="1077" t="s">
        <v>738</v>
      </c>
      <c r="B40" s="1118"/>
      <c r="C40" s="1118"/>
      <c r="D40" s="1118"/>
      <c r="E40" s="1118"/>
      <c r="F40" s="1119"/>
      <c r="G40" s="869" t="s">
        <v>741</v>
      </c>
      <c r="H40" s="615" t="s">
        <v>742</v>
      </c>
    </row>
    <row r="41" spans="1:8" ht="25.5" customHeight="1" thickTop="1">
      <c r="A41" s="449" t="s">
        <v>731</v>
      </c>
      <c r="G41"/>
      <c r="H41" s="567"/>
    </row>
    <row r="42" spans="7:8" ht="20.25" customHeight="1" thickBot="1">
      <c r="G42" s="544"/>
      <c r="H42" s="913" t="s">
        <v>236</v>
      </c>
    </row>
    <row r="43" spans="1:8" ht="19.5" customHeight="1">
      <c r="A43" s="1148" t="s">
        <v>0</v>
      </c>
      <c r="B43" s="1149"/>
      <c r="C43" s="1149"/>
      <c r="D43" s="1149"/>
      <c r="E43" s="1150"/>
      <c r="F43" s="1150"/>
      <c r="G43" s="546">
        <f>H43/1.18</f>
        <v>12694.915254237289</v>
      </c>
      <c r="H43" s="223">
        <v>14980</v>
      </c>
    </row>
    <row r="44" spans="1:8" ht="25.5" customHeight="1">
      <c r="A44" s="1105" t="s">
        <v>746</v>
      </c>
      <c r="B44" s="1106"/>
      <c r="C44" s="1106"/>
      <c r="D44" s="1106"/>
      <c r="E44" s="1107"/>
      <c r="F44" s="1107"/>
      <c r="G44" s="547">
        <f>H44/1.18</f>
        <v>25084.745762711867</v>
      </c>
      <c r="H44" s="251">
        <v>29600</v>
      </c>
    </row>
    <row r="45" spans="1:8" ht="25.5" customHeight="1">
      <c r="A45" s="1105" t="s">
        <v>747</v>
      </c>
      <c r="B45" s="1106"/>
      <c r="C45" s="1106"/>
      <c r="D45" s="1106"/>
      <c r="E45" s="1107"/>
      <c r="F45" s="1107"/>
      <c r="G45" s="547">
        <f>H45/1.18</f>
        <v>20508.474576271186</v>
      </c>
      <c r="H45" s="251">
        <v>24200</v>
      </c>
    </row>
    <row r="46" spans="1:8" ht="25.5" customHeight="1" thickBot="1">
      <c r="A46" s="1162" t="s">
        <v>234</v>
      </c>
      <c r="B46" s="1163"/>
      <c r="C46" s="1163"/>
      <c r="D46" s="1163"/>
      <c r="E46" s="1164"/>
      <c r="F46" s="1164"/>
      <c r="G46" s="548">
        <f>H46/1.18</f>
        <v>30847.457627118645</v>
      </c>
      <c r="H46" s="467">
        <v>36400</v>
      </c>
    </row>
    <row r="47" spans="7:8" ht="25.5" customHeight="1" thickBot="1">
      <c r="G47" s="545"/>
      <c r="H47" s="914" t="s">
        <v>237</v>
      </c>
    </row>
    <row r="48" spans="1:8" ht="25.5" customHeight="1">
      <c r="A48" s="1133" t="s">
        <v>238</v>
      </c>
      <c r="B48" s="1134"/>
      <c r="C48" s="1134"/>
      <c r="D48" s="1134"/>
      <c r="E48" s="1135"/>
      <c r="F48" s="1135"/>
      <c r="G48" s="546">
        <f>H48/1.18</f>
        <v>16906.77966101695</v>
      </c>
      <c r="H48" s="223">
        <v>19950</v>
      </c>
    </row>
    <row r="49" spans="1:8" ht="25.5" customHeight="1">
      <c r="A49" s="1115" t="s">
        <v>239</v>
      </c>
      <c r="B49" s="1116"/>
      <c r="C49" s="1116"/>
      <c r="D49" s="1116"/>
      <c r="E49" s="1117"/>
      <c r="F49" s="1117"/>
      <c r="G49" s="547">
        <f>H49/1.18</f>
        <v>36915.254237288136</v>
      </c>
      <c r="H49" s="251">
        <v>43560</v>
      </c>
    </row>
    <row r="50" spans="1:8" ht="25.5" customHeight="1">
      <c r="A50" s="1115" t="s">
        <v>1090</v>
      </c>
      <c r="B50" s="1116"/>
      <c r="C50" s="1116"/>
      <c r="D50" s="1116"/>
      <c r="E50" s="1117"/>
      <c r="F50" s="1117"/>
      <c r="G50" s="547">
        <f>H50/1.18</f>
        <v>23262.71186440678</v>
      </c>
      <c r="H50" s="251">
        <v>27450</v>
      </c>
    </row>
    <row r="51" spans="1:8" ht="26.25" customHeight="1" thickBot="1">
      <c r="A51" s="1165" t="s">
        <v>748</v>
      </c>
      <c r="B51" s="1166"/>
      <c r="C51" s="1166"/>
      <c r="D51" s="1166"/>
      <c r="E51" s="1167"/>
      <c r="F51" s="1167"/>
      <c r="G51" s="548">
        <f>H51/1.18</f>
        <v>45169.49152542373</v>
      </c>
      <c r="H51" s="467">
        <v>53300</v>
      </c>
    </row>
    <row r="52" spans="1:8" ht="14.25" customHeight="1" thickBot="1">
      <c r="A52" s="449" t="s">
        <v>718</v>
      </c>
      <c r="B52" s="163"/>
      <c r="C52" s="163"/>
      <c r="D52" s="163"/>
      <c r="E52" s="163"/>
      <c r="F52" s="163"/>
      <c r="G52"/>
      <c r="H52" s="567"/>
    </row>
    <row r="53" spans="1:8" ht="13.5" customHeight="1">
      <c r="A53" s="1053" t="s">
        <v>719</v>
      </c>
      <c r="B53" s="400"/>
      <c r="C53" s="400"/>
      <c r="D53" s="400"/>
      <c r="E53" s="400"/>
      <c r="F53" s="853" t="s">
        <v>210</v>
      </c>
      <c r="G53" s="546">
        <f>H53/1.18</f>
        <v>4152.542372881356</v>
      </c>
      <c r="H53" s="223">
        <v>4900</v>
      </c>
    </row>
    <row r="54" spans="1:8" ht="13.5" customHeight="1">
      <c r="A54" s="1054"/>
      <c r="B54" s="1055"/>
      <c r="C54" s="1055"/>
      <c r="D54" s="1055"/>
      <c r="E54" s="1055"/>
      <c r="F54" s="163" t="s">
        <v>211</v>
      </c>
      <c r="G54" s="1036">
        <f>H54/1.18</f>
        <v>6949.152542372882</v>
      </c>
      <c r="H54" s="252">
        <v>8200</v>
      </c>
    </row>
    <row r="55" spans="1:8" ht="16.5" customHeight="1" thickBot="1">
      <c r="A55" s="860" t="s">
        <v>720</v>
      </c>
      <c r="B55" s="861"/>
      <c r="C55" s="861"/>
      <c r="D55" s="861"/>
      <c r="E55" s="861"/>
      <c r="F55" s="861"/>
      <c r="G55" s="674">
        <f>H55/1.18</f>
        <v>12584.745762711867</v>
      </c>
      <c r="H55" s="468">
        <v>14850.000000000002</v>
      </c>
    </row>
    <row r="56" spans="1:8" ht="21.75" thickBot="1" thickTop="1">
      <c r="A56" s="952" t="s">
        <v>226</v>
      </c>
      <c r="B56" s="228"/>
      <c r="C56" s="228"/>
      <c r="D56" s="228"/>
      <c r="E56" s="228"/>
      <c r="F56" s="228"/>
      <c r="G56" s="312"/>
      <c r="H56" s="693"/>
    </row>
    <row r="57" spans="1:8" ht="12.75">
      <c r="A57" s="1151" t="s">
        <v>750</v>
      </c>
      <c r="B57" s="1152"/>
      <c r="C57" s="1152"/>
      <c r="D57" s="1152"/>
      <c r="E57" s="1152"/>
      <c r="F57" s="1152"/>
      <c r="G57" s="546">
        <f aca="true" t="shared" si="2" ref="G57:G65">H57/1.18</f>
        <v>2237.2881355932204</v>
      </c>
      <c r="H57" s="223">
        <v>2640</v>
      </c>
    </row>
    <row r="58" spans="1:8" ht="13.5" thickBot="1">
      <c r="A58" s="1153" t="s">
        <v>751</v>
      </c>
      <c r="B58" s="1154"/>
      <c r="C58" s="1154"/>
      <c r="D58" s="1154"/>
      <c r="E58" s="1154"/>
      <c r="F58" s="1154"/>
      <c r="G58" s="72">
        <f t="shared" si="2"/>
        <v>0</v>
      </c>
      <c r="H58" s="467"/>
    </row>
    <row r="59" spans="1:8" ht="16.5" thickBot="1">
      <c r="A59" s="1159" t="s">
        <v>131</v>
      </c>
      <c r="B59" s="1160"/>
      <c r="C59" s="1160"/>
      <c r="D59" s="1160"/>
      <c r="E59" s="1160"/>
      <c r="F59" s="1160"/>
      <c r="G59" s="1161"/>
      <c r="H59" s="975" t="s">
        <v>130</v>
      </c>
    </row>
    <row r="60" spans="1:8" ht="12.75">
      <c r="A60" s="1155" t="s">
        <v>787</v>
      </c>
      <c r="B60" s="1156"/>
      <c r="C60" s="1156"/>
      <c r="D60" s="1156"/>
      <c r="E60" s="1156"/>
      <c r="F60" s="970" t="s">
        <v>624</v>
      </c>
      <c r="G60" s="69">
        <f t="shared" si="2"/>
        <v>1440.677966101695</v>
      </c>
      <c r="H60" s="976">
        <v>1700</v>
      </c>
    </row>
    <row r="61" spans="1:8" ht="12.75">
      <c r="A61" s="1157"/>
      <c r="B61" s="1158"/>
      <c r="C61" s="1158"/>
      <c r="D61" s="1158"/>
      <c r="E61" s="1158"/>
      <c r="F61" s="971" t="s">
        <v>625</v>
      </c>
      <c r="G61" s="70">
        <f t="shared" si="2"/>
        <v>2288.135593220339</v>
      </c>
      <c r="H61" s="977">
        <v>2700</v>
      </c>
    </row>
    <row r="62" spans="1:8" ht="12.75">
      <c r="A62" s="1144" t="s">
        <v>297</v>
      </c>
      <c r="B62" s="1145"/>
      <c r="C62" s="1145"/>
      <c r="D62" s="1145"/>
      <c r="E62" s="1145"/>
      <c r="F62" s="972" t="s">
        <v>626</v>
      </c>
      <c r="G62" s="71">
        <f t="shared" si="2"/>
        <v>1525.4237288135594</v>
      </c>
      <c r="H62" s="978">
        <v>1800</v>
      </c>
    </row>
    <row r="63" spans="1:8" ht="17.25" customHeight="1" thickBot="1">
      <c r="A63" s="1146"/>
      <c r="B63" s="1147"/>
      <c r="C63" s="1147"/>
      <c r="D63" s="1147"/>
      <c r="E63" s="1147"/>
      <c r="F63" s="973" t="s">
        <v>627</v>
      </c>
      <c r="G63" s="72">
        <f t="shared" si="2"/>
        <v>2627.1186440677966</v>
      </c>
      <c r="H63" s="979">
        <v>3100</v>
      </c>
    </row>
    <row r="64" spans="1:8" ht="27.75" customHeight="1">
      <c r="A64" s="1125" t="s">
        <v>298</v>
      </c>
      <c r="B64" s="1126"/>
      <c r="C64" s="1126"/>
      <c r="D64" s="1126"/>
      <c r="E64" s="1126"/>
      <c r="F64" s="1126"/>
      <c r="G64" s="694">
        <f t="shared" si="2"/>
        <v>2288.135593220339</v>
      </c>
      <c r="H64" s="980">
        <v>2700</v>
      </c>
    </row>
    <row r="65" spans="1:8" ht="30.75" customHeight="1" thickBot="1">
      <c r="A65" s="1127" t="s">
        <v>299</v>
      </c>
      <c r="B65" s="1128"/>
      <c r="C65" s="1128"/>
      <c r="D65" s="1128"/>
      <c r="E65" s="1128"/>
      <c r="F65" s="1128"/>
      <c r="G65" s="855">
        <f t="shared" si="2"/>
        <v>2627.1186440677966</v>
      </c>
      <c r="H65" s="981">
        <v>3100</v>
      </c>
    </row>
    <row r="66" spans="1:8" ht="18" customHeight="1" thickBot="1" thickTop="1">
      <c r="A66" s="932" t="s">
        <v>407</v>
      </c>
      <c r="B66" s="158"/>
      <c r="C66" s="158"/>
      <c r="D66" s="158"/>
      <c r="E66" s="158"/>
      <c r="F66" s="158"/>
      <c r="G66" s="931"/>
      <c r="H66" s="227"/>
    </row>
    <row r="67" spans="1:8" ht="12.75" customHeight="1">
      <c r="A67" s="154"/>
      <c r="B67" s="543"/>
      <c r="C67" s="543"/>
      <c r="D67" s="400" t="s">
        <v>408</v>
      </c>
      <c r="E67" s="309"/>
      <c r="F67" s="949" t="s">
        <v>97</v>
      </c>
      <c r="G67" s="546">
        <f>H67/1.18</f>
        <v>745762.7118644069</v>
      </c>
      <c r="H67" s="1033">
        <v>880000.0000000001</v>
      </c>
    </row>
    <row r="68" spans="1:8" ht="12.75" customHeight="1">
      <c r="A68" s="28"/>
      <c r="B68" s="158"/>
      <c r="C68" s="158"/>
      <c r="D68" s="163"/>
      <c r="E68" s="310"/>
      <c r="F68" s="950" t="s">
        <v>409</v>
      </c>
      <c r="G68" s="547">
        <f>H68/1.18</f>
        <v>885593.2203389832</v>
      </c>
      <c r="H68" s="1034">
        <v>1045000.0000000001</v>
      </c>
    </row>
    <row r="69" spans="1:8" ht="12.75" customHeight="1">
      <c r="A69" s="28"/>
      <c r="B69" s="158"/>
      <c r="C69" s="158"/>
      <c r="D69" s="163"/>
      <c r="E69" s="310"/>
      <c r="F69" s="950" t="s">
        <v>410</v>
      </c>
      <c r="G69" s="547">
        <f>H69/1.18</f>
        <v>1351694.9152542376</v>
      </c>
      <c r="H69" s="1034">
        <v>1595000.0000000002</v>
      </c>
    </row>
    <row r="70" spans="1:8" ht="12.75" customHeight="1">
      <c r="A70" s="933"/>
      <c r="B70" s="158"/>
      <c r="C70" s="158"/>
      <c r="D70" s="158"/>
      <c r="E70" s="934"/>
      <c r="F70" s="950" t="s">
        <v>411</v>
      </c>
      <c r="G70" s="547">
        <f>H70/1.18</f>
        <v>1584745.7627118647</v>
      </c>
      <c r="H70" s="1034">
        <v>1870000.0000000002</v>
      </c>
    </row>
    <row r="71" spans="1:8" ht="19.5" customHeight="1" thickBot="1">
      <c r="A71" s="935"/>
      <c r="B71" s="936"/>
      <c r="C71" s="936"/>
      <c r="D71" s="936"/>
      <c r="E71" s="937"/>
      <c r="F71" s="951" t="s">
        <v>412</v>
      </c>
      <c r="G71" s="674">
        <f>H71/1.18</f>
        <v>1864406.779661017</v>
      </c>
      <c r="H71" s="1038">
        <v>2200000</v>
      </c>
    </row>
    <row r="72" spans="1:8" ht="12.75" customHeight="1" thickBot="1" thickTop="1">
      <c r="A72" s="932" t="s">
        <v>98</v>
      </c>
      <c r="B72" s="158"/>
      <c r="C72" s="158"/>
      <c r="D72" s="158"/>
      <c r="E72" s="158"/>
      <c r="F72" s="158"/>
      <c r="G72" s="931"/>
      <c r="H72" s="1037"/>
    </row>
    <row r="73" spans="1:8" ht="12.75" customHeight="1">
      <c r="A73" s="154"/>
      <c r="B73" s="543"/>
      <c r="C73" s="543"/>
      <c r="D73" s="400" t="s">
        <v>408</v>
      </c>
      <c r="E73" s="309"/>
      <c r="F73" s="949" t="s">
        <v>97</v>
      </c>
      <c r="G73" s="546">
        <f>H73/1.18</f>
        <v>1211864.406779661</v>
      </c>
      <c r="H73" s="1033">
        <v>1430000</v>
      </c>
    </row>
    <row r="74" spans="1:8" ht="12.75" customHeight="1">
      <c r="A74" s="28"/>
      <c r="B74" s="158"/>
      <c r="C74" s="158"/>
      <c r="D74" s="163"/>
      <c r="E74" s="310"/>
      <c r="F74" s="950" t="s">
        <v>409</v>
      </c>
      <c r="G74" s="547">
        <f>H74/1.18</f>
        <v>1305084.745762712</v>
      </c>
      <c r="H74" s="1034">
        <v>1540000.0000000002</v>
      </c>
    </row>
    <row r="75" spans="1:8" ht="12.75" customHeight="1">
      <c r="A75" s="28"/>
      <c r="B75" s="158"/>
      <c r="C75" s="158"/>
      <c r="D75" s="163"/>
      <c r="E75" s="310"/>
      <c r="F75" s="950" t="s">
        <v>410</v>
      </c>
      <c r="G75" s="547">
        <f>H75/1.18</f>
        <v>1957627.1186440678</v>
      </c>
      <c r="H75" s="1034">
        <v>2310000</v>
      </c>
    </row>
    <row r="76" spans="1:8" ht="12.75" customHeight="1">
      <c r="A76" s="933"/>
      <c r="B76" s="158"/>
      <c r="C76" s="158"/>
      <c r="D76" s="158"/>
      <c r="E76" s="934"/>
      <c r="F76" s="950" t="s">
        <v>411</v>
      </c>
      <c r="G76" s="547">
        <f>H76/1.18</f>
        <v>2237288.1355932206</v>
      </c>
      <c r="H76" s="1034">
        <v>2640000</v>
      </c>
    </row>
    <row r="77" spans="1:8" ht="24.75" customHeight="1" thickBot="1">
      <c r="A77" s="935"/>
      <c r="B77" s="936"/>
      <c r="C77" s="936"/>
      <c r="D77" s="936"/>
      <c r="E77" s="937"/>
      <c r="F77" s="951" t="s">
        <v>412</v>
      </c>
      <c r="G77" s="674">
        <f>H77/1.18</f>
        <v>2703389.830508475</v>
      </c>
      <c r="H77" s="1038">
        <v>3190000.0000000005</v>
      </c>
    </row>
    <row r="78" spans="1:8" ht="17.25" thickBot="1" thickTop="1">
      <c r="A78" s="48" t="s">
        <v>244</v>
      </c>
      <c r="H78" s="567"/>
    </row>
    <row r="79" spans="1:8" ht="14.25">
      <c r="A79" s="863" t="s">
        <v>245</v>
      </c>
      <c r="B79" s="56"/>
      <c r="C79" s="56"/>
      <c r="D79" s="56"/>
      <c r="E79" s="56"/>
      <c r="F79" s="56"/>
      <c r="G79" s="168"/>
      <c r="H79" s="910"/>
    </row>
    <row r="80" spans="1:8" ht="12.75">
      <c r="A80" s="165" t="s">
        <v>246</v>
      </c>
      <c r="B80" s="327" t="s">
        <v>987</v>
      </c>
      <c r="C80" s="327"/>
      <c r="D80" s="327"/>
      <c r="E80" s="327"/>
      <c r="F80" s="327"/>
      <c r="G80" s="563">
        <f>H80/1.18</f>
        <v>8474.57627118644</v>
      </c>
      <c r="H80" s="915">
        <v>10000</v>
      </c>
    </row>
    <row r="81" spans="1:8" ht="13.5" thickBot="1">
      <c r="A81" s="76" t="s">
        <v>249</v>
      </c>
      <c r="B81" s="79" t="s">
        <v>988</v>
      </c>
      <c r="C81" s="79"/>
      <c r="D81" s="79"/>
      <c r="E81" s="79"/>
      <c r="F81" s="79"/>
      <c r="G81" s="565">
        <f>H81/1.18</f>
        <v>22033.898305084746</v>
      </c>
      <c r="H81" s="916">
        <v>26000</v>
      </c>
    </row>
    <row r="82" spans="1:8" ht="14.25">
      <c r="A82" s="862" t="s">
        <v>250</v>
      </c>
      <c r="B82" s="44"/>
      <c r="C82" s="44"/>
      <c r="D82" s="44"/>
      <c r="E82" s="44"/>
      <c r="F82" s="155"/>
      <c r="G82" s="867"/>
      <c r="H82" s="868"/>
    </row>
    <row r="83" spans="1:8" ht="12.75">
      <c r="A83" s="864" t="s">
        <v>249</v>
      </c>
      <c r="B83" s="43" t="s">
        <v>989</v>
      </c>
      <c r="C83" s="43"/>
      <c r="D83" s="43"/>
      <c r="E83" s="43"/>
      <c r="F83" s="43"/>
      <c r="G83" s="865">
        <f>H83/1.18</f>
        <v>86779.66101694916</v>
      </c>
      <c r="H83" s="917">
        <v>102400</v>
      </c>
    </row>
    <row r="84" spans="1:8" ht="12.75">
      <c r="A84" s="28" t="s">
        <v>251</v>
      </c>
      <c r="B84" s="848" t="s">
        <v>990</v>
      </c>
      <c r="C84" s="327"/>
      <c r="D84" s="327"/>
      <c r="E84" s="327"/>
      <c r="F84" s="327"/>
      <c r="G84" s="563">
        <f>H84/1.18</f>
        <v>32203.389830508477</v>
      </c>
      <c r="H84" s="915">
        <v>38000</v>
      </c>
    </row>
    <row r="85" spans="1:8" ht="13.5" thickBot="1">
      <c r="A85" s="33"/>
      <c r="B85" s="967" t="s">
        <v>991</v>
      </c>
      <c r="C85" s="967"/>
      <c r="D85" s="967"/>
      <c r="E85" s="967"/>
      <c r="F85" s="967"/>
      <c r="G85" s="565">
        <f>H85/1.18</f>
        <v>44576.27118644068</v>
      </c>
      <c r="H85" s="916">
        <v>52600</v>
      </c>
    </row>
    <row r="86" spans="1:8" ht="14.25">
      <c r="A86" s="862" t="s">
        <v>992</v>
      </c>
      <c r="B86" s="44"/>
      <c r="C86" s="44"/>
      <c r="D86" s="44"/>
      <c r="E86" s="44"/>
      <c r="F86" s="155"/>
      <c r="G86" s="867"/>
      <c r="H86" s="868"/>
    </row>
    <row r="87" spans="1:8" ht="13.5" thickBot="1">
      <c r="A87" s="452" t="s">
        <v>251</v>
      </c>
      <c r="B87" s="872" t="s">
        <v>990</v>
      </c>
      <c r="C87" s="453"/>
      <c r="D87" s="453"/>
      <c r="E87" s="453"/>
      <c r="F87" s="453"/>
      <c r="G87" s="866">
        <f>H87/1.18</f>
        <v>32203.389830508477</v>
      </c>
      <c r="H87" s="918">
        <v>38000</v>
      </c>
    </row>
    <row r="88" ht="2.25" customHeight="1" thickTop="1">
      <c r="H88" s="567"/>
    </row>
    <row r="89" ht="18" customHeight="1">
      <c r="H89" s="567"/>
    </row>
    <row r="90" spans="1:8" ht="6" customHeight="1" thickBot="1">
      <c r="A90" s="55"/>
      <c r="B90" s="55"/>
      <c r="C90" s="55"/>
      <c r="D90" s="55"/>
      <c r="E90" s="55"/>
      <c r="F90" s="55"/>
      <c r="G90" s="483"/>
      <c r="H90" s="919"/>
    </row>
    <row r="91" spans="1:8" ht="26.25" thickBot="1">
      <c r="A91" s="1077" t="s">
        <v>738</v>
      </c>
      <c r="B91" s="1118"/>
      <c r="C91" s="1118"/>
      <c r="D91" s="1118"/>
      <c r="E91" s="1118"/>
      <c r="F91" s="1118"/>
      <c r="G91" s="869" t="s">
        <v>741</v>
      </c>
      <c r="H91" s="615" t="s">
        <v>742</v>
      </c>
    </row>
    <row r="92" spans="1:8" ht="17.25" thickBot="1" thickTop="1">
      <c r="A92" s="873" t="s">
        <v>248</v>
      </c>
      <c r="B92" s="55"/>
      <c r="C92" s="55"/>
      <c r="D92" s="55"/>
      <c r="E92" s="55"/>
      <c r="F92" s="55"/>
      <c r="G92" s="483"/>
      <c r="H92" s="919"/>
    </row>
    <row r="93" spans="1:8" ht="25.5" customHeight="1">
      <c r="A93" s="75" t="s">
        <v>77</v>
      </c>
      <c r="B93" s="78"/>
      <c r="C93" s="78"/>
      <c r="D93" s="78"/>
      <c r="E93" s="78"/>
      <c r="F93" s="78"/>
      <c r="G93" s="546">
        <f aca="true" t="shared" si="3" ref="G93:G109">H93/1.18</f>
        <v>2563.5593220338988</v>
      </c>
      <c r="H93" s="223">
        <v>3025.0000000000005</v>
      </c>
    </row>
    <row r="94" spans="1:8" ht="25.5" customHeight="1">
      <c r="A94" s="1124" t="s">
        <v>796</v>
      </c>
      <c r="B94" s="1059"/>
      <c r="C94" s="1059"/>
      <c r="D94" s="1059"/>
      <c r="E94" s="1059"/>
      <c r="F94" s="1059"/>
      <c r="G94" s="547">
        <f t="shared" si="3"/>
        <v>8110.169491525424</v>
      </c>
      <c r="H94" s="251">
        <v>9570</v>
      </c>
    </row>
    <row r="95" spans="1:8" ht="25.5" customHeight="1">
      <c r="A95" s="1124" t="s">
        <v>360</v>
      </c>
      <c r="B95" s="1059"/>
      <c r="C95" s="1059"/>
      <c r="D95" s="1059"/>
      <c r="E95" s="1059"/>
      <c r="F95" s="1059"/>
      <c r="G95" s="547">
        <f t="shared" si="3"/>
        <v>19110.169491525427</v>
      </c>
      <c r="H95" s="251">
        <v>22550.000000000004</v>
      </c>
    </row>
    <row r="96" spans="1:8" ht="13.5" thickBot="1">
      <c r="A96" s="1122" t="s">
        <v>240</v>
      </c>
      <c r="B96" s="1123"/>
      <c r="C96" s="1123"/>
      <c r="D96" s="1123"/>
      <c r="E96" s="1123"/>
      <c r="F96" s="1123"/>
      <c r="G96" s="552">
        <f t="shared" si="3"/>
        <v>31694.91525423729</v>
      </c>
      <c r="H96" s="920">
        <v>37400</v>
      </c>
    </row>
    <row r="97" spans="1:8" ht="25.5" customHeight="1">
      <c r="A97" s="75" t="s">
        <v>358</v>
      </c>
      <c r="B97" s="78"/>
      <c r="C97" s="78"/>
      <c r="D97" s="78"/>
      <c r="E97" s="78"/>
      <c r="F97" s="78"/>
      <c r="G97" s="546">
        <f t="shared" si="3"/>
        <v>4288.13559322034</v>
      </c>
      <c r="H97" s="223">
        <v>5060</v>
      </c>
    </row>
    <row r="98" spans="1:8" ht="26.25" customHeight="1">
      <c r="A98" s="1124" t="s">
        <v>359</v>
      </c>
      <c r="B98" s="1059"/>
      <c r="C98" s="1059"/>
      <c r="D98" s="1059"/>
      <c r="E98" s="1059"/>
      <c r="F98" s="1059"/>
      <c r="G98" s="547">
        <f t="shared" si="3"/>
        <v>10067.796610169493</v>
      </c>
      <c r="H98" s="251">
        <v>11880.000000000002</v>
      </c>
    </row>
    <row r="99" spans="1:8" ht="25.5" customHeight="1">
      <c r="A99" s="1124" t="s">
        <v>229</v>
      </c>
      <c r="B99" s="1059"/>
      <c r="C99" s="1059"/>
      <c r="D99" s="1059"/>
      <c r="E99" s="1059"/>
      <c r="F99" s="1059"/>
      <c r="G99" s="547">
        <f t="shared" si="3"/>
        <v>22186.440677966108</v>
      </c>
      <c r="H99" s="251">
        <v>26180.000000000004</v>
      </c>
    </row>
    <row r="100" spans="1:8" ht="13.5" thickBot="1">
      <c r="A100" s="1122" t="s">
        <v>227</v>
      </c>
      <c r="B100" s="1123"/>
      <c r="C100" s="1123"/>
      <c r="D100" s="1123"/>
      <c r="E100" s="1123"/>
      <c r="F100" s="1123"/>
      <c r="G100" s="552">
        <f t="shared" si="3"/>
        <v>33559.32203389831</v>
      </c>
      <c r="H100" s="920">
        <v>39600</v>
      </c>
    </row>
    <row r="101" spans="1:8" ht="25.5" customHeight="1">
      <c r="A101" s="75" t="s">
        <v>259</v>
      </c>
      <c r="B101" s="78"/>
      <c r="C101" s="78"/>
      <c r="D101" s="78"/>
      <c r="E101" s="78"/>
      <c r="F101" s="78"/>
      <c r="G101" s="546">
        <f t="shared" si="3"/>
        <v>5593.220338983052</v>
      </c>
      <c r="H101" s="223">
        <v>6600.000000000001</v>
      </c>
    </row>
    <row r="102" spans="1:8" ht="25.5" customHeight="1">
      <c r="A102" s="1124" t="s">
        <v>300</v>
      </c>
      <c r="B102" s="1059"/>
      <c r="C102" s="1059"/>
      <c r="D102" s="1059"/>
      <c r="E102" s="1059"/>
      <c r="F102" s="1059"/>
      <c r="G102" s="547">
        <f t="shared" si="3"/>
        <v>11186.440677966104</v>
      </c>
      <c r="H102" s="251">
        <v>13200.000000000002</v>
      </c>
    </row>
    <row r="103" spans="1:8" ht="25.5" customHeight="1">
      <c r="A103" s="1124" t="s">
        <v>228</v>
      </c>
      <c r="B103" s="1059"/>
      <c r="C103" s="1059"/>
      <c r="D103" s="1059"/>
      <c r="E103" s="1059"/>
      <c r="F103" s="1059"/>
      <c r="G103" s="547">
        <f t="shared" si="3"/>
        <v>23305.084745762717</v>
      </c>
      <c r="H103" s="251">
        <v>27500.000000000004</v>
      </c>
    </row>
    <row r="104" spans="1:8" ht="25.5" customHeight="1" thickBot="1">
      <c r="A104" s="1122" t="s">
        <v>1070</v>
      </c>
      <c r="B104" s="1123"/>
      <c r="C104" s="1123"/>
      <c r="D104" s="1123"/>
      <c r="E104" s="1123"/>
      <c r="F104" s="1123"/>
      <c r="G104" s="552">
        <f t="shared" si="3"/>
        <v>35423.728813559326</v>
      </c>
      <c r="H104" s="920">
        <v>41800</v>
      </c>
    </row>
    <row r="105" spans="1:8" ht="25.5" customHeight="1">
      <c r="A105" s="75" t="s">
        <v>100</v>
      </c>
      <c r="B105" s="78"/>
      <c r="C105" s="78"/>
      <c r="D105" s="78"/>
      <c r="E105" s="78"/>
      <c r="F105" s="78"/>
      <c r="G105" s="546">
        <f t="shared" si="3"/>
        <v>8389.830508474577</v>
      </c>
      <c r="H105" s="223">
        <v>9900</v>
      </c>
    </row>
    <row r="106" spans="1:8" ht="25.5" customHeight="1">
      <c r="A106" s="1124" t="s">
        <v>101</v>
      </c>
      <c r="B106" s="1059"/>
      <c r="C106" s="1059"/>
      <c r="D106" s="1059"/>
      <c r="E106" s="1059"/>
      <c r="F106" s="1059"/>
      <c r="G106" s="547">
        <f t="shared" si="3"/>
        <v>13983.050847457627</v>
      </c>
      <c r="H106" s="251">
        <v>16500</v>
      </c>
    </row>
    <row r="107" spans="1:8" ht="25.5" customHeight="1">
      <c r="A107" s="1124" t="s">
        <v>102</v>
      </c>
      <c r="B107" s="1059"/>
      <c r="C107" s="1059"/>
      <c r="D107" s="1059"/>
      <c r="E107" s="1059"/>
      <c r="F107" s="1059"/>
      <c r="G107" s="547">
        <f t="shared" si="3"/>
        <v>27033.89830508475</v>
      </c>
      <c r="H107" s="251">
        <v>31900.000000000004</v>
      </c>
    </row>
    <row r="108" spans="1:8" ht="24.75" customHeight="1" thickBot="1">
      <c r="A108" s="1122" t="s">
        <v>103</v>
      </c>
      <c r="B108" s="1123"/>
      <c r="C108" s="1123"/>
      <c r="D108" s="1123"/>
      <c r="E108" s="1123"/>
      <c r="F108" s="1123"/>
      <c r="G108" s="552">
        <f t="shared" si="3"/>
        <v>37288.135593220344</v>
      </c>
      <c r="H108" s="920">
        <v>44000</v>
      </c>
    </row>
    <row r="109" spans="1:8" ht="13.5" thickBot="1">
      <c r="A109" s="1122" t="s">
        <v>87</v>
      </c>
      <c r="B109" s="1123"/>
      <c r="C109" s="1123"/>
      <c r="D109" s="1123"/>
      <c r="E109" s="1123"/>
      <c r="F109" s="1123"/>
      <c r="G109" s="552" t="e">
        <f t="shared" si="3"/>
        <v>#VALUE!</v>
      </c>
      <c r="H109" s="920" t="s">
        <v>1260</v>
      </c>
    </row>
    <row r="110" spans="1:8" ht="16.5" thickBot="1">
      <c r="A110" s="48" t="s">
        <v>1259</v>
      </c>
      <c r="H110" s="567"/>
    </row>
    <row r="111" spans="1:8" ht="12.75">
      <c r="A111" s="1083" t="s">
        <v>1059</v>
      </c>
      <c r="B111" s="1084"/>
      <c r="C111" s="1084"/>
      <c r="D111" s="1084"/>
      <c r="E111" s="1084"/>
      <c r="F111" s="1084"/>
      <c r="G111" s="546">
        <f aca="true" t="shared" si="4" ref="G111:G124">H111/1.18</f>
        <v>3169.4915254237294</v>
      </c>
      <c r="H111" s="223">
        <v>3740.0000000000005</v>
      </c>
    </row>
    <row r="112" spans="1:8" ht="13.5" thickBot="1">
      <c r="A112" s="1124" t="s">
        <v>594</v>
      </c>
      <c r="B112" s="1059"/>
      <c r="C112" s="1059"/>
      <c r="D112" s="1059"/>
      <c r="E112" s="1059"/>
      <c r="F112" s="1059"/>
      <c r="G112" s="547">
        <f t="shared" si="4"/>
        <v>5966.101694915255</v>
      </c>
      <c r="H112" s="251">
        <v>7040.000000000001</v>
      </c>
    </row>
    <row r="113" spans="1:8" ht="12.75">
      <c r="A113" s="75" t="s">
        <v>233</v>
      </c>
      <c r="B113" s="78"/>
      <c r="C113" s="78"/>
      <c r="D113" s="78"/>
      <c r="E113" s="78"/>
      <c r="F113" s="78"/>
      <c r="G113" s="546">
        <f t="shared" si="4"/>
        <v>1957.6271186440679</v>
      </c>
      <c r="H113" s="223">
        <v>2310</v>
      </c>
    </row>
    <row r="114" spans="1:8" ht="12.75">
      <c r="A114" s="1124" t="s">
        <v>1284</v>
      </c>
      <c r="B114" s="1059"/>
      <c r="C114" s="1059"/>
      <c r="D114" s="1059"/>
      <c r="E114" s="1059"/>
      <c r="F114" s="1059"/>
      <c r="G114" s="547">
        <f t="shared" si="4"/>
        <v>2610.1694915254243</v>
      </c>
      <c r="H114" s="251">
        <v>3080.0000000000005</v>
      </c>
    </row>
    <row r="115" spans="1:8" ht="13.5" thickBot="1">
      <c r="A115" s="1124" t="s">
        <v>1285</v>
      </c>
      <c r="B115" s="1059"/>
      <c r="C115" s="1059"/>
      <c r="D115" s="1059"/>
      <c r="E115" s="1059"/>
      <c r="F115" s="1059"/>
      <c r="G115" s="547">
        <f t="shared" si="4"/>
        <v>3262.71186440678</v>
      </c>
      <c r="H115" s="251">
        <v>3850.0000000000005</v>
      </c>
    </row>
    <row r="116" spans="1:8" ht="12.75">
      <c r="A116" s="75" t="s">
        <v>1286</v>
      </c>
      <c r="B116" s="78"/>
      <c r="C116" s="78"/>
      <c r="D116" s="78"/>
      <c r="E116" s="78"/>
      <c r="F116" s="78"/>
      <c r="G116" s="546">
        <f t="shared" si="4"/>
        <v>15381.35593220339</v>
      </c>
      <c r="H116" s="223">
        <v>18150</v>
      </c>
    </row>
    <row r="117" spans="1:8" ht="12.75">
      <c r="A117" s="1124" t="s">
        <v>402</v>
      </c>
      <c r="B117" s="1059"/>
      <c r="C117" s="1059"/>
      <c r="D117" s="1059"/>
      <c r="E117" s="1059"/>
      <c r="F117" s="1059"/>
      <c r="G117" s="547">
        <f t="shared" si="4"/>
        <v>19016.949152542373</v>
      </c>
      <c r="H117" s="251">
        <v>22440</v>
      </c>
    </row>
    <row r="118" spans="1:8" ht="25.5" customHeight="1" thickBot="1">
      <c r="A118" s="1089" t="s">
        <v>403</v>
      </c>
      <c r="B118" s="1090"/>
      <c r="C118" s="1090"/>
      <c r="D118" s="1090"/>
      <c r="E118" s="1090"/>
      <c r="F118" s="1090"/>
      <c r="G118" s="548">
        <f t="shared" si="4"/>
        <v>23864.40677966102</v>
      </c>
      <c r="H118" s="467">
        <v>28160.000000000004</v>
      </c>
    </row>
    <row r="119" spans="1:8" ht="13.5" thickBot="1">
      <c r="A119" s="1089" t="s">
        <v>713</v>
      </c>
      <c r="B119" s="1090"/>
      <c r="C119" s="1090"/>
      <c r="D119" s="1090"/>
      <c r="E119" s="1090"/>
      <c r="F119" s="1090"/>
      <c r="G119" s="548">
        <f t="shared" si="4"/>
        <v>12584.745762711867</v>
      </c>
      <c r="H119" s="467">
        <v>14850.000000000002</v>
      </c>
    </row>
    <row r="120" spans="1:8" ht="12.75">
      <c r="A120" s="1083" t="s">
        <v>484</v>
      </c>
      <c r="B120" s="1084"/>
      <c r="C120" s="1084"/>
      <c r="D120" s="1084"/>
      <c r="E120" s="1084"/>
      <c r="F120" s="1084"/>
      <c r="G120" s="546">
        <f t="shared" si="4"/>
        <v>4288.13559322034</v>
      </c>
      <c r="H120" s="223">
        <v>5060</v>
      </c>
    </row>
    <row r="121" spans="1:8" ht="12.75">
      <c r="A121" s="1124" t="s">
        <v>485</v>
      </c>
      <c r="B121" s="1059"/>
      <c r="C121" s="1059"/>
      <c r="D121" s="1059"/>
      <c r="E121" s="1059"/>
      <c r="F121" s="1059"/>
      <c r="G121" s="547">
        <f t="shared" si="4"/>
        <v>4661.016949152543</v>
      </c>
      <c r="H121" s="251">
        <v>5500</v>
      </c>
    </row>
    <row r="122" spans="1:8" ht="13.5" thickBot="1">
      <c r="A122" s="1089" t="s">
        <v>486</v>
      </c>
      <c r="B122" s="1090"/>
      <c r="C122" s="1090"/>
      <c r="D122" s="1090"/>
      <c r="E122" s="1090"/>
      <c r="F122" s="1090"/>
      <c r="G122" s="548">
        <f t="shared" si="4"/>
        <v>6059.3220338983065</v>
      </c>
      <c r="H122" s="467">
        <v>7150.000000000001</v>
      </c>
    </row>
    <row r="123" spans="1:8" ht="12.75">
      <c r="A123" s="1083" t="s">
        <v>1257</v>
      </c>
      <c r="B123" s="1084"/>
      <c r="C123" s="1084"/>
      <c r="D123" s="1084"/>
      <c r="E123" s="1084"/>
      <c r="F123" s="1084"/>
      <c r="G123" s="546">
        <f t="shared" si="4"/>
        <v>932.2033898305085</v>
      </c>
      <c r="H123" s="223">
        <v>1100</v>
      </c>
    </row>
    <row r="124" spans="1:8" ht="12.75">
      <c r="A124" s="1124" t="s">
        <v>405</v>
      </c>
      <c r="B124" s="1059"/>
      <c r="C124" s="1059"/>
      <c r="D124" s="1059"/>
      <c r="E124" s="1059"/>
      <c r="F124" s="1059"/>
      <c r="G124" s="547">
        <f t="shared" si="4"/>
        <v>1864.406779661017</v>
      </c>
      <c r="H124" s="251">
        <v>2200</v>
      </c>
    </row>
    <row r="125" spans="1:8" ht="12.75">
      <c r="A125" s="1124" t="s">
        <v>406</v>
      </c>
      <c r="B125" s="1059"/>
      <c r="C125" s="1059"/>
      <c r="D125" s="1059"/>
      <c r="E125" s="1059"/>
      <c r="F125" s="1059"/>
      <c r="G125" s="547">
        <f aca="true" t="shared" si="5" ref="G125:G189">H125/1.18</f>
        <v>2144.06779661017</v>
      </c>
      <c r="H125" s="251">
        <v>2530</v>
      </c>
    </row>
    <row r="126" spans="1:8" ht="13.5" thickBot="1">
      <c r="A126" s="1089" t="s">
        <v>1258</v>
      </c>
      <c r="B126" s="1090"/>
      <c r="C126" s="1090"/>
      <c r="D126" s="1090"/>
      <c r="E126" s="1090"/>
      <c r="F126" s="1090"/>
      <c r="G126" s="548">
        <f t="shared" si="5"/>
        <v>2516.949152542373</v>
      </c>
      <c r="H126" s="467">
        <v>2970.0000000000005</v>
      </c>
    </row>
    <row r="127" spans="1:8" ht="16.5" thickBot="1">
      <c r="A127" s="48" t="s">
        <v>1261</v>
      </c>
      <c r="H127" s="567"/>
    </row>
    <row r="128" spans="1:8" ht="12.75">
      <c r="A128" s="75" t="s">
        <v>1262</v>
      </c>
      <c r="B128" s="78"/>
      <c r="C128" s="78"/>
      <c r="D128" s="78"/>
      <c r="E128" s="78"/>
      <c r="F128" s="78"/>
      <c r="G128" s="546">
        <f t="shared" si="5"/>
        <v>326.27118644067804</v>
      </c>
      <c r="H128" s="223">
        <v>385.00000000000006</v>
      </c>
    </row>
    <row r="129" spans="1:8" ht="12.75">
      <c r="A129" s="136" t="s">
        <v>1263</v>
      </c>
      <c r="B129" s="137"/>
      <c r="C129" s="137"/>
      <c r="D129" s="137"/>
      <c r="E129" s="137"/>
      <c r="F129" s="137"/>
      <c r="G129" s="547">
        <f t="shared" si="5"/>
        <v>419.4915254237289</v>
      </c>
      <c r="H129" s="251">
        <v>495.00000000000006</v>
      </c>
    </row>
    <row r="130" spans="1:8" ht="12.75">
      <c r="A130" s="136" t="s">
        <v>1264</v>
      </c>
      <c r="B130" s="137"/>
      <c r="C130" s="137"/>
      <c r="D130" s="137"/>
      <c r="E130" s="137"/>
      <c r="F130" s="137"/>
      <c r="G130" s="547">
        <f t="shared" si="5"/>
        <v>512.7118644067797</v>
      </c>
      <c r="H130" s="251">
        <v>605</v>
      </c>
    </row>
    <row r="131" spans="1:8" ht="12.75">
      <c r="A131" s="136" t="s">
        <v>1265</v>
      </c>
      <c r="B131" s="137"/>
      <c r="C131" s="137"/>
      <c r="D131" s="137"/>
      <c r="E131" s="137"/>
      <c r="F131" s="137"/>
      <c r="G131" s="547">
        <f t="shared" si="5"/>
        <v>699.1525423728815</v>
      </c>
      <c r="H131" s="251">
        <v>825.0000000000001</v>
      </c>
    </row>
    <row r="132" spans="1:8" ht="13.5" thickBot="1">
      <c r="A132" s="146" t="s">
        <v>1266</v>
      </c>
      <c r="B132" s="147"/>
      <c r="C132" s="147"/>
      <c r="D132" s="147"/>
      <c r="E132" s="147"/>
      <c r="F132" s="147"/>
      <c r="G132" s="550">
        <f t="shared" si="5"/>
        <v>932.2033898305085</v>
      </c>
      <c r="H132" s="249">
        <v>1100</v>
      </c>
    </row>
    <row r="133" spans="1:8" ht="12.75">
      <c r="A133" s="75" t="s">
        <v>1267</v>
      </c>
      <c r="B133" s="78"/>
      <c r="C133" s="78"/>
      <c r="D133" s="78"/>
      <c r="E133" s="78"/>
      <c r="F133" s="78"/>
      <c r="G133" s="546">
        <f t="shared" si="5"/>
        <v>2144.06779661017</v>
      </c>
      <c r="H133" s="223">
        <v>2530</v>
      </c>
    </row>
    <row r="134" spans="1:8" ht="12.75">
      <c r="A134" s="136" t="s">
        <v>1268</v>
      </c>
      <c r="B134" s="137"/>
      <c r="C134" s="137"/>
      <c r="D134" s="137"/>
      <c r="E134" s="137"/>
      <c r="F134" s="137"/>
      <c r="G134" s="547">
        <f t="shared" si="5"/>
        <v>2237.2881355932204</v>
      </c>
      <c r="H134" s="251">
        <v>2640</v>
      </c>
    </row>
    <row r="135" spans="1:8" ht="12.75">
      <c r="A135" s="136" t="s">
        <v>1269</v>
      </c>
      <c r="B135" s="137"/>
      <c r="C135" s="137"/>
      <c r="D135" s="137"/>
      <c r="E135" s="137"/>
      <c r="F135" s="137"/>
      <c r="G135" s="547">
        <f t="shared" si="5"/>
        <v>2470.338983050848</v>
      </c>
      <c r="H135" s="251">
        <v>2915.0000000000005</v>
      </c>
    </row>
    <row r="136" spans="1:8" ht="12.75">
      <c r="A136" s="136" t="s">
        <v>1270</v>
      </c>
      <c r="B136" s="137"/>
      <c r="C136" s="137"/>
      <c r="D136" s="137"/>
      <c r="E136" s="137"/>
      <c r="F136" s="137"/>
      <c r="G136" s="547">
        <f t="shared" si="5"/>
        <v>2703.389830508475</v>
      </c>
      <c r="H136" s="251">
        <v>3190.0000000000005</v>
      </c>
    </row>
    <row r="137" spans="1:8" ht="13.5" thickBot="1">
      <c r="A137" s="76" t="s">
        <v>1271</v>
      </c>
      <c r="B137" s="79"/>
      <c r="C137" s="79"/>
      <c r="D137" s="79"/>
      <c r="E137" s="79"/>
      <c r="F137" s="79"/>
      <c r="G137" s="548">
        <f t="shared" si="5"/>
        <v>3915.2542372881358</v>
      </c>
      <c r="H137" s="467">
        <v>4620</v>
      </c>
    </row>
    <row r="138" spans="1:8" ht="12.75">
      <c r="A138" s="484" t="s">
        <v>1272</v>
      </c>
      <c r="B138" s="485"/>
      <c r="C138" s="485"/>
      <c r="D138" s="485"/>
      <c r="E138" s="485"/>
      <c r="F138" s="485"/>
      <c r="G138" s="553">
        <f t="shared" si="5"/>
        <v>577.9661016949153</v>
      </c>
      <c r="H138" s="253">
        <v>682</v>
      </c>
    </row>
    <row r="139" spans="1:8" ht="12.75">
      <c r="A139" s="136" t="s">
        <v>1273</v>
      </c>
      <c r="B139" s="137"/>
      <c r="C139" s="137"/>
      <c r="D139" s="137"/>
      <c r="E139" s="137"/>
      <c r="F139" s="137"/>
      <c r="G139" s="547">
        <f t="shared" si="5"/>
        <v>4427.966101694916</v>
      </c>
      <c r="H139" s="251">
        <v>5225</v>
      </c>
    </row>
    <row r="140" spans="1:8" ht="12.75">
      <c r="A140" s="136" t="s">
        <v>1274</v>
      </c>
      <c r="B140" s="137"/>
      <c r="C140" s="137"/>
      <c r="D140" s="137"/>
      <c r="E140" s="137"/>
      <c r="F140" s="137"/>
      <c r="G140" s="547">
        <f t="shared" si="5"/>
        <v>5686.440677966103</v>
      </c>
      <c r="H140" s="251">
        <v>6710.000000000001</v>
      </c>
    </row>
    <row r="141" spans="1:8" ht="13.5" thickBot="1">
      <c r="A141" s="146" t="s">
        <v>453</v>
      </c>
      <c r="B141" s="147"/>
      <c r="C141" s="147"/>
      <c r="D141" s="147"/>
      <c r="E141" s="147"/>
      <c r="F141" s="147"/>
      <c r="G141" s="548">
        <f t="shared" si="5"/>
        <v>6991.525423728814</v>
      </c>
      <c r="H141" s="467">
        <v>8250</v>
      </c>
    </row>
    <row r="142" spans="1:8" ht="13.5" thickBot="1">
      <c r="A142" s="492" t="s">
        <v>454</v>
      </c>
      <c r="B142" s="460"/>
      <c r="C142" s="460"/>
      <c r="D142" s="460"/>
      <c r="E142" s="460"/>
      <c r="F142" s="460"/>
      <c r="G142" s="554"/>
      <c r="H142" s="921"/>
    </row>
    <row r="143" ht="14.25" thickBot="1" thickTop="1">
      <c r="H143" s="567"/>
    </row>
    <row r="144" spans="1:8" ht="26.25" thickBot="1">
      <c r="A144" s="1077" t="s">
        <v>738</v>
      </c>
      <c r="B144" s="1118"/>
      <c r="C144" s="1118"/>
      <c r="D144" s="1118"/>
      <c r="E144" s="1118"/>
      <c r="F144" s="1118"/>
      <c r="G144" s="869" t="s">
        <v>741</v>
      </c>
      <c r="H144" s="615" t="s">
        <v>742</v>
      </c>
    </row>
    <row r="145" spans="1:8" ht="17.25" thickBot="1" thickTop="1">
      <c r="A145" s="873" t="s">
        <v>301</v>
      </c>
      <c r="B145" s="55"/>
      <c r="C145" s="55"/>
      <c r="D145" s="55"/>
      <c r="E145" s="55"/>
      <c r="F145" s="55"/>
      <c r="G145" s="483"/>
      <c r="H145" s="919"/>
    </row>
    <row r="146" spans="1:8" ht="12.75">
      <c r="A146" s="486" t="s">
        <v>455</v>
      </c>
      <c r="B146" s="78"/>
      <c r="C146" s="78"/>
      <c r="D146" s="78"/>
      <c r="E146" s="78"/>
      <c r="F146" s="78"/>
      <c r="G146" s="7">
        <f t="shared" si="5"/>
        <v>326.27118644067804</v>
      </c>
      <c r="H146" s="614">
        <v>385.00000000000006</v>
      </c>
    </row>
    <row r="147" spans="1:8" ht="12.75">
      <c r="A147" s="487" t="s">
        <v>456</v>
      </c>
      <c r="B147" s="137"/>
      <c r="C147" s="137"/>
      <c r="D147" s="137"/>
      <c r="E147" s="137"/>
      <c r="F147" s="137"/>
      <c r="G147" s="11">
        <f t="shared" si="5"/>
        <v>512.7118644067797</v>
      </c>
      <c r="H147" s="628">
        <v>605</v>
      </c>
    </row>
    <row r="148" spans="1:8" ht="12.75">
      <c r="A148" s="487" t="s">
        <v>457</v>
      </c>
      <c r="B148" s="137"/>
      <c r="C148" s="137"/>
      <c r="D148" s="137"/>
      <c r="E148" s="137"/>
      <c r="F148" s="137"/>
      <c r="G148" s="11">
        <f t="shared" si="5"/>
        <v>605.9322033898306</v>
      </c>
      <c r="H148" s="628">
        <v>715.0000000000001</v>
      </c>
    </row>
    <row r="149" spans="1:8" ht="12.75">
      <c r="A149" s="489" t="s">
        <v>458</v>
      </c>
      <c r="B149" s="147"/>
      <c r="C149" s="147"/>
      <c r="D149" s="147"/>
      <c r="E149" s="147"/>
      <c r="F149" s="147"/>
      <c r="G149" s="13">
        <f t="shared" si="5"/>
        <v>838.9830508474578</v>
      </c>
      <c r="H149" s="504">
        <v>990.0000000000001</v>
      </c>
    </row>
    <row r="150" spans="1:8" ht="12.75">
      <c r="A150" s="489" t="s">
        <v>247</v>
      </c>
      <c r="B150" s="147"/>
      <c r="C150" s="147"/>
      <c r="D150" s="147"/>
      <c r="E150" s="147"/>
      <c r="F150" s="147"/>
      <c r="G150" s="13">
        <f>H150/1.18</f>
        <v>1025.4237288135594</v>
      </c>
      <c r="H150" s="504">
        <v>1210</v>
      </c>
    </row>
    <row r="151" spans="1:8" ht="12.75">
      <c r="A151" s="490" t="s">
        <v>459</v>
      </c>
      <c r="B151" s="327"/>
      <c r="C151" s="327"/>
      <c r="D151" s="327"/>
      <c r="E151" s="327"/>
      <c r="F151" s="327"/>
      <c r="G151" s="16">
        <f t="shared" si="5"/>
        <v>1864.406779661017</v>
      </c>
      <c r="H151" s="509">
        <v>2200</v>
      </c>
    </row>
    <row r="152" spans="1:8" ht="12.75">
      <c r="A152" s="487" t="s">
        <v>460</v>
      </c>
      <c r="B152" s="137"/>
      <c r="C152" s="137"/>
      <c r="D152" s="137"/>
      <c r="E152" s="137"/>
      <c r="F152" s="137"/>
      <c r="G152" s="11">
        <f t="shared" si="5"/>
        <v>2050.8474576271187</v>
      </c>
      <c r="H152" s="628">
        <v>2420</v>
      </c>
    </row>
    <row r="153" spans="1:8" ht="12.75">
      <c r="A153" s="487" t="s">
        <v>461</v>
      </c>
      <c r="B153" s="137"/>
      <c r="C153" s="137"/>
      <c r="D153" s="137"/>
      <c r="E153" s="137"/>
      <c r="F153" s="137"/>
      <c r="G153" s="11">
        <f t="shared" si="5"/>
        <v>2516.949152542373</v>
      </c>
      <c r="H153" s="628">
        <v>2970.0000000000005</v>
      </c>
    </row>
    <row r="154" spans="1:8" ht="12.75">
      <c r="A154" s="491" t="s">
        <v>296</v>
      </c>
      <c r="B154" s="326"/>
      <c r="C154" s="326"/>
      <c r="D154" s="326"/>
      <c r="E154" s="326"/>
      <c r="F154" s="326"/>
      <c r="G154" s="23">
        <f t="shared" si="5"/>
        <v>2796.610169491526</v>
      </c>
      <c r="H154" s="513">
        <v>3300.0000000000005</v>
      </c>
    </row>
    <row r="155" spans="1:8" ht="12.75">
      <c r="A155" s="164" t="s">
        <v>1115</v>
      </c>
      <c r="B155" s="485"/>
      <c r="C155" s="485"/>
      <c r="D155" s="485"/>
      <c r="E155" s="485"/>
      <c r="F155" s="485"/>
      <c r="G155" s="25">
        <f t="shared" si="5"/>
        <v>186.44067796610173</v>
      </c>
      <c r="H155" s="506">
        <v>220.00000000000003</v>
      </c>
    </row>
    <row r="156" spans="1:8" ht="12.75">
      <c r="A156" s="487" t="s">
        <v>1116</v>
      </c>
      <c r="B156" s="137"/>
      <c r="C156" s="137"/>
      <c r="D156" s="137"/>
      <c r="E156" s="137"/>
      <c r="F156" s="137"/>
      <c r="G156" s="11">
        <f t="shared" si="5"/>
        <v>3728.813559322034</v>
      </c>
      <c r="H156" s="628">
        <v>4400</v>
      </c>
    </row>
    <row r="157" spans="1:8" ht="12.75">
      <c r="A157" s="489" t="s">
        <v>1117</v>
      </c>
      <c r="B157" s="147"/>
      <c r="C157" s="147"/>
      <c r="D157" s="147"/>
      <c r="E157" s="147"/>
      <c r="F157" s="147"/>
      <c r="G157" s="13">
        <f t="shared" si="5"/>
        <v>3915.2542372881358</v>
      </c>
      <c r="H157" s="504">
        <v>4620</v>
      </c>
    </row>
    <row r="158" spans="1:8" ht="13.5" thickBot="1">
      <c r="A158" s="161" t="s">
        <v>451</v>
      </c>
      <c r="B158" s="44"/>
      <c r="C158" s="44"/>
      <c r="D158" s="44"/>
      <c r="E158" s="44"/>
      <c r="F158" s="44"/>
      <c r="G158" s="49">
        <f t="shared" si="5"/>
        <v>5127.1186440677975</v>
      </c>
      <c r="H158" s="505">
        <v>6050.000000000001</v>
      </c>
    </row>
    <row r="159" spans="1:8" ht="12.75">
      <c r="A159" s="486" t="s">
        <v>284</v>
      </c>
      <c r="B159" s="78"/>
      <c r="C159" s="78"/>
      <c r="D159" s="78"/>
      <c r="E159" s="78"/>
      <c r="F159" s="78"/>
      <c r="G159" s="555"/>
      <c r="H159" s="922" t="s">
        <v>1260</v>
      </c>
    </row>
    <row r="160" spans="1:8" ht="12.75">
      <c r="A160" s="487" t="s">
        <v>285</v>
      </c>
      <c r="B160" s="137"/>
      <c r="C160" s="137"/>
      <c r="D160" s="137"/>
      <c r="E160" s="137"/>
      <c r="F160" s="137"/>
      <c r="G160" s="556"/>
      <c r="H160" s="923" t="s">
        <v>1260</v>
      </c>
    </row>
    <row r="161" spans="1:8" ht="12.75">
      <c r="A161" s="487" t="s">
        <v>286</v>
      </c>
      <c r="B161" s="137"/>
      <c r="C161" s="137"/>
      <c r="D161" s="137"/>
      <c r="E161" s="137"/>
      <c r="F161" s="137"/>
      <c r="G161" s="556"/>
      <c r="H161" s="923" t="s">
        <v>1260</v>
      </c>
    </row>
    <row r="162" spans="1:8" ht="12.75">
      <c r="A162" s="489" t="s">
        <v>287</v>
      </c>
      <c r="B162" s="147"/>
      <c r="C162" s="147"/>
      <c r="D162" s="147"/>
      <c r="E162" s="147"/>
      <c r="F162" s="147"/>
      <c r="G162" s="557"/>
      <c r="H162" s="924" t="s">
        <v>1260</v>
      </c>
    </row>
    <row r="163" spans="1:8" ht="12.75">
      <c r="A163" s="490" t="s">
        <v>288</v>
      </c>
      <c r="B163" s="327"/>
      <c r="C163" s="327"/>
      <c r="D163" s="327"/>
      <c r="E163" s="327"/>
      <c r="F163" s="327"/>
      <c r="G163" s="558"/>
      <c r="H163" s="925" t="s">
        <v>1260</v>
      </c>
    </row>
    <row r="164" spans="1:8" ht="12.75">
      <c r="A164" s="487" t="s">
        <v>289</v>
      </c>
      <c r="B164" s="137"/>
      <c r="C164" s="137"/>
      <c r="D164" s="137"/>
      <c r="E164" s="137"/>
      <c r="F164" s="137"/>
      <c r="G164" s="556"/>
      <c r="H164" s="923" t="s">
        <v>1260</v>
      </c>
    </row>
    <row r="165" spans="1:8" ht="12.75">
      <c r="A165" s="487" t="s">
        <v>290</v>
      </c>
      <c r="B165" s="137"/>
      <c r="C165" s="137"/>
      <c r="D165" s="137"/>
      <c r="E165" s="137"/>
      <c r="F165" s="137"/>
      <c r="G165" s="556"/>
      <c r="H165" s="923" t="s">
        <v>1260</v>
      </c>
    </row>
    <row r="166" spans="1:8" ht="12.75">
      <c r="A166" s="491" t="s">
        <v>291</v>
      </c>
      <c r="B166" s="326"/>
      <c r="C166" s="326"/>
      <c r="D166" s="326"/>
      <c r="E166" s="326"/>
      <c r="F166" s="326"/>
      <c r="G166" s="559"/>
      <c r="H166" s="926" t="s">
        <v>1260</v>
      </c>
    </row>
    <row r="167" spans="1:8" ht="12.75">
      <c r="A167" s="164" t="s">
        <v>292</v>
      </c>
      <c r="B167" s="485"/>
      <c r="C167" s="485"/>
      <c r="D167" s="485"/>
      <c r="E167" s="485"/>
      <c r="F167" s="485"/>
      <c r="G167" s="25">
        <f t="shared" si="5"/>
        <v>1444.9152542372883</v>
      </c>
      <c r="H167" s="506">
        <v>1705.0000000000002</v>
      </c>
    </row>
    <row r="168" spans="1:8" ht="12.75">
      <c r="A168" s="487" t="s">
        <v>293</v>
      </c>
      <c r="B168" s="137"/>
      <c r="C168" s="137"/>
      <c r="D168" s="137"/>
      <c r="E168" s="137"/>
      <c r="F168" s="137"/>
      <c r="G168" s="11">
        <f t="shared" si="5"/>
        <v>1957.6271186440679</v>
      </c>
      <c r="H168" s="628">
        <v>2310</v>
      </c>
    </row>
    <row r="169" spans="1:8" ht="12.75">
      <c r="A169" s="489" t="s">
        <v>294</v>
      </c>
      <c r="B169" s="147"/>
      <c r="C169" s="147"/>
      <c r="D169" s="147"/>
      <c r="E169" s="147"/>
      <c r="F169" s="147"/>
      <c r="G169" s="13">
        <f t="shared" si="5"/>
        <v>2330.5084745762715</v>
      </c>
      <c r="H169" s="504">
        <v>2750</v>
      </c>
    </row>
    <row r="170" spans="1:8" ht="13.5" thickBot="1">
      <c r="A170" s="488" t="s">
        <v>452</v>
      </c>
      <c r="B170" s="79"/>
      <c r="C170" s="79"/>
      <c r="D170" s="79"/>
      <c r="E170" s="79"/>
      <c r="F170" s="79"/>
      <c r="G170" s="20"/>
      <c r="H170" s="926" t="s">
        <v>1260</v>
      </c>
    </row>
    <row r="171" spans="1:8" ht="12.75">
      <c r="A171" s="164" t="s">
        <v>295</v>
      </c>
      <c r="B171" s="485"/>
      <c r="C171" s="485"/>
      <c r="D171" s="485"/>
      <c r="E171" s="485"/>
      <c r="F171" s="485"/>
      <c r="G171" s="25">
        <f t="shared" si="5"/>
        <v>400.84745762711873</v>
      </c>
      <c r="H171" s="506">
        <v>473.00000000000006</v>
      </c>
    </row>
    <row r="172" spans="1:8" ht="12.75">
      <c r="A172" s="487" t="s">
        <v>1340</v>
      </c>
      <c r="B172" s="137"/>
      <c r="C172" s="137"/>
      <c r="D172" s="137"/>
      <c r="E172" s="137"/>
      <c r="F172" s="137"/>
      <c r="G172" s="11">
        <f t="shared" si="5"/>
        <v>494.0677966101695</v>
      </c>
      <c r="H172" s="628">
        <v>583</v>
      </c>
    </row>
    <row r="173" spans="1:8" ht="12.75">
      <c r="A173" s="487" t="s">
        <v>1341</v>
      </c>
      <c r="B173" s="137"/>
      <c r="C173" s="137"/>
      <c r="D173" s="137"/>
      <c r="E173" s="137"/>
      <c r="F173" s="137"/>
      <c r="G173" s="11">
        <f t="shared" si="5"/>
        <v>587.2881355932203</v>
      </c>
      <c r="H173" s="628">
        <v>693</v>
      </c>
    </row>
    <row r="174" spans="1:8" ht="12.75">
      <c r="A174" s="489" t="s">
        <v>1342</v>
      </c>
      <c r="B174" s="147"/>
      <c r="C174" s="147"/>
      <c r="D174" s="147"/>
      <c r="E174" s="147"/>
      <c r="F174" s="147"/>
      <c r="G174" s="13">
        <f t="shared" si="5"/>
        <v>745.7627118644069</v>
      </c>
      <c r="H174" s="504">
        <v>880.0000000000001</v>
      </c>
    </row>
    <row r="175" spans="1:8" ht="12.75">
      <c r="A175" s="490" t="s">
        <v>788</v>
      </c>
      <c r="B175" s="327"/>
      <c r="C175" s="327"/>
      <c r="D175" s="327"/>
      <c r="E175" s="327"/>
      <c r="F175" s="327"/>
      <c r="G175" s="16">
        <f t="shared" si="5"/>
        <v>1864.406779661017</v>
      </c>
      <c r="H175" s="509">
        <v>2200</v>
      </c>
    </row>
    <row r="176" spans="1:8" ht="12.75">
      <c r="A176" s="487" t="s">
        <v>789</v>
      </c>
      <c r="B176" s="137"/>
      <c r="C176" s="137"/>
      <c r="D176" s="137"/>
      <c r="E176" s="137"/>
      <c r="F176" s="137"/>
      <c r="G176" s="11">
        <f t="shared" si="5"/>
        <v>2050.8474576271187</v>
      </c>
      <c r="H176" s="628">
        <v>2420</v>
      </c>
    </row>
    <row r="177" spans="1:8" ht="12.75">
      <c r="A177" s="487" t="s">
        <v>790</v>
      </c>
      <c r="B177" s="137"/>
      <c r="C177" s="137"/>
      <c r="D177" s="137"/>
      <c r="E177" s="137"/>
      <c r="F177" s="137"/>
      <c r="G177" s="11">
        <f t="shared" si="5"/>
        <v>2237.2881355932204</v>
      </c>
      <c r="H177" s="628">
        <v>2640</v>
      </c>
    </row>
    <row r="178" spans="1:8" ht="12.75">
      <c r="A178" s="491" t="s">
        <v>791</v>
      </c>
      <c r="B178" s="326"/>
      <c r="C178" s="326"/>
      <c r="D178" s="326"/>
      <c r="E178" s="326"/>
      <c r="F178" s="326"/>
      <c r="G178" s="23">
        <f t="shared" si="5"/>
        <v>2703.389830508475</v>
      </c>
      <c r="H178" s="513">
        <v>3190.0000000000005</v>
      </c>
    </row>
    <row r="179" spans="1:8" ht="12.75">
      <c r="A179" s="164" t="s">
        <v>792</v>
      </c>
      <c r="B179" s="485"/>
      <c r="C179" s="485"/>
      <c r="D179" s="485"/>
      <c r="E179" s="485"/>
      <c r="F179" s="485"/>
      <c r="G179" s="25">
        <f t="shared" si="5"/>
        <v>279.66101694915255</v>
      </c>
      <c r="H179" s="506">
        <v>330</v>
      </c>
    </row>
    <row r="180" spans="1:8" ht="12.75">
      <c r="A180" s="487" t="s">
        <v>793</v>
      </c>
      <c r="B180" s="137"/>
      <c r="C180" s="137"/>
      <c r="D180" s="137"/>
      <c r="E180" s="137"/>
      <c r="F180" s="137"/>
      <c r="G180" s="11">
        <f t="shared" si="5"/>
        <v>466.10169491525426</v>
      </c>
      <c r="H180" s="628">
        <v>550</v>
      </c>
    </row>
    <row r="181" spans="1:8" ht="12.75">
      <c r="A181" s="487" t="s">
        <v>794</v>
      </c>
      <c r="B181" s="137"/>
      <c r="C181" s="137"/>
      <c r="D181" s="137"/>
      <c r="E181" s="137"/>
      <c r="F181" s="137"/>
      <c r="G181" s="11">
        <f t="shared" si="5"/>
        <v>4940.677966101696</v>
      </c>
      <c r="H181" s="628">
        <v>5830.000000000001</v>
      </c>
    </row>
    <row r="182" spans="1:8" ht="13.5" thickBot="1">
      <c r="A182" s="493" t="s">
        <v>795</v>
      </c>
      <c r="B182" s="138"/>
      <c r="C182" s="138"/>
      <c r="D182" s="138"/>
      <c r="E182" s="138"/>
      <c r="F182" s="138"/>
      <c r="G182" s="114">
        <f t="shared" si="5"/>
        <v>6805.084745762713</v>
      </c>
      <c r="H182" s="629">
        <v>8030.000000000001</v>
      </c>
    </row>
    <row r="183" ht="13.5" thickTop="1">
      <c r="H183" s="567"/>
    </row>
    <row r="184" spans="1:8" ht="16.5" thickBot="1">
      <c r="A184" s="48" t="s">
        <v>1118</v>
      </c>
      <c r="H184" s="567"/>
    </row>
    <row r="185" spans="1:8" ht="12.75">
      <c r="A185" s="75" t="s">
        <v>44</v>
      </c>
      <c r="B185" s="78"/>
      <c r="C185" s="78"/>
      <c r="D185" s="78"/>
      <c r="E185" s="78"/>
      <c r="F185" s="78"/>
      <c r="G185" s="560">
        <f t="shared" si="5"/>
        <v>1211.8644067796613</v>
      </c>
      <c r="H185" s="927">
        <v>1430.0000000000002</v>
      </c>
    </row>
    <row r="186" spans="1:8" ht="12.75">
      <c r="A186" s="136" t="s">
        <v>46</v>
      </c>
      <c r="B186" s="137"/>
      <c r="C186" s="137"/>
      <c r="D186" s="137"/>
      <c r="E186" s="137"/>
      <c r="F186" s="137"/>
      <c r="G186" s="561">
        <f t="shared" si="5"/>
        <v>1584.7457627118647</v>
      </c>
      <c r="H186" s="928">
        <v>1870.0000000000002</v>
      </c>
    </row>
    <row r="187" spans="1:8" ht="12.75">
      <c r="A187" s="146" t="s">
        <v>1051</v>
      </c>
      <c r="B187" s="147"/>
      <c r="C187" s="147"/>
      <c r="D187" s="147"/>
      <c r="E187" s="147"/>
      <c r="F187" s="147"/>
      <c r="G187" s="562">
        <f t="shared" si="5"/>
        <v>2050.8474576271187</v>
      </c>
      <c r="H187" s="929">
        <v>2420</v>
      </c>
    </row>
    <row r="188" spans="1:8" ht="12.75">
      <c r="A188" s="165" t="s">
        <v>230</v>
      </c>
      <c r="B188" s="327"/>
      <c r="C188" s="327"/>
      <c r="D188" s="327"/>
      <c r="E188" s="327"/>
      <c r="F188" s="327"/>
      <c r="G188" s="563">
        <f t="shared" si="5"/>
        <v>4940.677966101696</v>
      </c>
      <c r="H188" s="915">
        <v>5830.000000000001</v>
      </c>
    </row>
    <row r="189" spans="1:8" ht="12.75">
      <c r="A189" s="136" t="s">
        <v>231</v>
      </c>
      <c r="B189" s="137"/>
      <c r="C189" s="137"/>
      <c r="D189" s="137"/>
      <c r="E189" s="137"/>
      <c r="F189" s="137"/>
      <c r="G189" s="561">
        <f t="shared" si="5"/>
        <v>6245.762711864408</v>
      </c>
      <c r="H189" s="928">
        <v>7370.000000000001</v>
      </c>
    </row>
    <row r="190" spans="1:8" ht="12.75">
      <c r="A190" s="166" t="s">
        <v>232</v>
      </c>
      <c r="B190" s="326"/>
      <c r="C190" s="326"/>
      <c r="D190" s="326"/>
      <c r="E190" s="326"/>
      <c r="F190" s="326"/>
      <c r="G190" s="564">
        <f>H190/1.18</f>
        <v>8483.050847457627</v>
      </c>
      <c r="H190" s="930">
        <v>10010</v>
      </c>
    </row>
    <row r="191" spans="1:8" ht="12.75">
      <c r="A191" s="165" t="s">
        <v>45</v>
      </c>
      <c r="B191" s="327"/>
      <c r="C191" s="327"/>
      <c r="D191" s="327"/>
      <c r="E191" s="327"/>
      <c r="F191" s="327"/>
      <c r="G191" s="563">
        <f>H191/1.18</f>
        <v>6059.3220338983065</v>
      </c>
      <c r="H191" s="915">
        <v>7150.000000000001</v>
      </c>
    </row>
    <row r="192" spans="1:8" ht="12.75">
      <c r="A192" s="136" t="s">
        <v>1052</v>
      </c>
      <c r="B192" s="137"/>
      <c r="C192" s="137"/>
      <c r="D192" s="137"/>
      <c r="E192" s="137"/>
      <c r="F192" s="137"/>
      <c r="G192" s="561">
        <f>H192/1.18</f>
        <v>9135.593220338984</v>
      </c>
      <c r="H192" s="928">
        <v>10780</v>
      </c>
    </row>
    <row r="193" spans="1:8" ht="13.5" thickBot="1">
      <c r="A193" s="76" t="s">
        <v>1053</v>
      </c>
      <c r="B193" s="79"/>
      <c r="C193" s="79"/>
      <c r="D193" s="79"/>
      <c r="E193" s="79"/>
      <c r="F193" s="79"/>
      <c r="G193" s="565">
        <f>H193/1.18</f>
        <v>10906.779661016952</v>
      </c>
      <c r="H193" s="916">
        <v>12870.000000000002</v>
      </c>
    </row>
    <row r="197" spans="1:5" ht="15.75">
      <c r="A197" s="77" t="s">
        <v>212</v>
      </c>
      <c r="E197" s="73"/>
    </row>
    <row r="198" spans="1:5" ht="15.75">
      <c r="A198" s="1168" t="s">
        <v>213</v>
      </c>
      <c r="E198" s="73"/>
    </row>
    <row r="199" spans="1:5" ht="12.75">
      <c r="A199" s="1169" t="s">
        <v>214</v>
      </c>
      <c r="E199" s="73"/>
    </row>
    <row r="200" spans="1:5" ht="15.75">
      <c r="A200" s="1168" t="s">
        <v>215</v>
      </c>
      <c r="E200" s="73"/>
    </row>
    <row r="204" spans="7:8" ht="12.75">
      <c r="G204" s="74"/>
      <c r="H204" s="44"/>
    </row>
  </sheetData>
  <sheetProtection/>
  <mergeCells count="72">
    <mergeCell ref="A98:F98"/>
    <mergeCell ref="A51:F51"/>
    <mergeCell ref="A32:F32"/>
    <mergeCell ref="A91:F91"/>
    <mergeCell ref="A60:E61"/>
    <mergeCell ref="A59:G59"/>
    <mergeCell ref="A46:F46"/>
    <mergeCell ref="A126:F126"/>
    <mergeCell ref="A120:F120"/>
    <mergeCell ref="A95:F95"/>
    <mergeCell ref="A114:F114"/>
    <mergeCell ref="A108:F108"/>
    <mergeCell ref="A96:F96"/>
    <mergeCell ref="A109:F109"/>
    <mergeCell ref="A112:F112"/>
    <mergeCell ref="A118:F118"/>
    <mergeCell ref="A106:F106"/>
    <mergeCell ref="A102:F102"/>
    <mergeCell ref="A103:F103"/>
    <mergeCell ref="A119:F119"/>
    <mergeCell ref="A123:F123"/>
    <mergeCell ref="A115:F115"/>
    <mergeCell ref="A117:F117"/>
    <mergeCell ref="A104:F104"/>
    <mergeCell ref="A111:F111"/>
    <mergeCell ref="A8:F8"/>
    <mergeCell ref="A9:F9"/>
    <mergeCell ref="A144:F144"/>
    <mergeCell ref="A125:F125"/>
    <mergeCell ref="A121:F121"/>
    <mergeCell ref="A122:F122"/>
    <mergeCell ref="A124:F124"/>
    <mergeCell ref="A62:E63"/>
    <mergeCell ref="A99:F99"/>
    <mergeCell ref="A107:F107"/>
    <mergeCell ref="A100:F100"/>
    <mergeCell ref="A94:F94"/>
    <mergeCell ref="A40:F40"/>
    <mergeCell ref="A64:F64"/>
    <mergeCell ref="A65:F65"/>
    <mergeCell ref="A48:F48"/>
    <mergeCell ref="A43:F43"/>
    <mergeCell ref="A57:F57"/>
    <mergeCell ref="A49:F49"/>
    <mergeCell ref="A58:F58"/>
    <mergeCell ref="A4:F4"/>
    <mergeCell ref="A13:F13"/>
    <mergeCell ref="A35:F35"/>
    <mergeCell ref="A27:F27"/>
    <mergeCell ref="A33:F33"/>
    <mergeCell ref="A7:F7"/>
    <mergeCell ref="A10:F10"/>
    <mergeCell ref="A12:F12"/>
    <mergeCell ref="A19:F19"/>
    <mergeCell ref="A25:F25"/>
    <mergeCell ref="A50:F50"/>
    <mergeCell ref="A29:F29"/>
    <mergeCell ref="A24:F24"/>
    <mergeCell ref="A26:F26"/>
    <mergeCell ref="A45:F45"/>
    <mergeCell ref="A34:F34"/>
    <mergeCell ref="A31:F31"/>
    <mergeCell ref="A28:F28"/>
    <mergeCell ref="A44:F44"/>
    <mergeCell ref="A36:F36"/>
    <mergeCell ref="A11:F11"/>
    <mergeCell ref="A30:F30"/>
    <mergeCell ref="A16:F16"/>
    <mergeCell ref="A17:F17"/>
    <mergeCell ref="A15:F15"/>
    <mergeCell ref="A22:F22"/>
    <mergeCell ref="A23:F23"/>
  </mergeCells>
  <hyperlinks>
    <hyperlink ref="A199" r:id="rId1" display="mailto:medwest@lek.ru"/>
  </hyperlinks>
  <printOptions/>
  <pageMargins left="0.2362204724409449" right="0.1968503937007874" top="0.4724409448818898" bottom="0.5511811023622047" header="0.5118110236220472" footer="0.5118110236220472"/>
  <pageSetup fitToHeight="3" horizontalDpi="600" verticalDpi="600" orientation="portrait" paperSize="9" scale="88" r:id="rId2"/>
  <headerFooter alignWithMargins="0">
    <oddFooter>&amp;L&amp;9Вводится с 18 января 2016 г.</oddFooter>
  </headerFooter>
  <rowBreaks count="3" manualBreakCount="3">
    <brk id="39" max="7" man="1"/>
    <brk id="89" max="7" man="1"/>
    <brk id="1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chemreactiv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Root</cp:lastModifiedBy>
  <cp:lastPrinted>2016-02-02T13:52:40Z</cp:lastPrinted>
  <dcterms:created xsi:type="dcterms:W3CDTF">2004-02-19T06:50:23Z</dcterms:created>
  <dcterms:modified xsi:type="dcterms:W3CDTF">2016-02-11T11:29:59Z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